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auscherhepp-my.sharepoint.com/personal/rchoplin_bauscherhepp_com/Documents/Bauscher Hepp Liquidation Files/"/>
    </mc:Choice>
  </mc:AlternateContent>
  <xr:revisionPtr revIDLastSave="0" documentId="14_{D541192E-D74F-5A47-AAF7-6184B9F19D1B}" xr6:coauthVersionLast="47" xr6:coauthVersionMax="47" xr10:uidLastSave="{00000000-0000-0000-0000-000000000000}"/>
  <bookViews>
    <workbookView xWindow="0" yWindow="0" windowWidth="68800" windowHeight="28800" xr2:uid="{00000000-000D-0000-FFFF-FFFF00000000}"/>
  </bookViews>
  <sheets>
    <sheet name="LUIGI GLASS" sheetId="6" r:id="rId1"/>
    <sheet name="ValidValues" sheetId="2" state="hidden" r:id="rId2"/>
    <sheet name="Config" sheetId="3" state="hidden" r:id="rId3"/>
  </sheets>
  <definedNames>
    <definedName name="_xlnm._FilterDatabase" localSheetId="0" hidden="1">'LUIGI GLASS'!$A$1:$X$82</definedName>
    <definedName name="Details_15">ValidValues!$P$2:$P$3</definedName>
    <definedName name="Details_27">ValidValues!$AB$2:$AB$67</definedName>
    <definedName name="Details_6">ValidValues!$G$2:$G$19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6" l="1"/>
  <c r="X25" i="6"/>
  <c r="X2" i="6"/>
  <c r="C2" i="6"/>
  <c r="X6" i="6"/>
  <c r="C6" i="6"/>
  <c r="X55" i="6"/>
  <c r="C55" i="6"/>
  <c r="X63" i="6"/>
  <c r="C63" i="6"/>
  <c r="X5" i="6"/>
  <c r="C5" i="6"/>
  <c r="X7" i="6"/>
  <c r="C7" i="6"/>
  <c r="X8" i="6"/>
  <c r="C8" i="6"/>
  <c r="X9" i="6"/>
  <c r="C9" i="6"/>
  <c r="X17" i="6"/>
  <c r="C17" i="6"/>
  <c r="X12" i="6"/>
  <c r="C12" i="6"/>
  <c r="X81" i="6"/>
  <c r="C81" i="6"/>
  <c r="X14" i="6"/>
  <c r="C14" i="6"/>
  <c r="X13" i="6"/>
  <c r="C13" i="6"/>
  <c r="X10" i="6"/>
  <c r="C10" i="6"/>
  <c r="X16" i="6"/>
  <c r="C16" i="6"/>
  <c r="X70" i="6"/>
  <c r="C70" i="6"/>
  <c r="X15" i="6"/>
  <c r="C15" i="6"/>
  <c r="X21" i="6"/>
  <c r="C21" i="6"/>
  <c r="X20" i="6"/>
  <c r="C20" i="6"/>
  <c r="X4" i="6"/>
  <c r="C4" i="6"/>
  <c r="X24" i="6"/>
  <c r="C24" i="6"/>
  <c r="X23" i="6"/>
  <c r="C23" i="6"/>
  <c r="X22" i="6"/>
  <c r="C22" i="6"/>
  <c r="X31" i="6"/>
  <c r="C31" i="6"/>
  <c r="X30" i="6"/>
  <c r="C30" i="6"/>
  <c r="X29" i="6"/>
  <c r="C29" i="6"/>
  <c r="X28" i="6"/>
  <c r="C28" i="6"/>
  <c r="X27" i="6"/>
  <c r="C27" i="6"/>
  <c r="X26" i="6"/>
  <c r="C26" i="6"/>
  <c r="X33" i="6"/>
  <c r="C33" i="6"/>
  <c r="X32" i="6"/>
  <c r="C32" i="6"/>
  <c r="X80" i="6"/>
  <c r="C80" i="6"/>
  <c r="X11" i="6"/>
  <c r="C11" i="6"/>
  <c r="X36" i="6"/>
  <c r="C36" i="6"/>
  <c r="X68" i="6"/>
  <c r="C68" i="6"/>
  <c r="X39" i="6"/>
  <c r="C39" i="6"/>
  <c r="X38" i="6"/>
  <c r="C38" i="6"/>
  <c r="X48" i="6"/>
  <c r="C48" i="6"/>
  <c r="X47" i="6"/>
  <c r="C47" i="6"/>
  <c r="X46" i="6"/>
  <c r="C46" i="6"/>
  <c r="X45" i="6"/>
  <c r="C45" i="6"/>
  <c r="X44" i="6"/>
  <c r="C44" i="6"/>
  <c r="X43" i="6"/>
  <c r="C43" i="6"/>
  <c r="X42" i="6"/>
  <c r="C42" i="6"/>
  <c r="X41" i="6"/>
  <c r="C41" i="6"/>
  <c r="X40" i="6"/>
  <c r="C40" i="6"/>
  <c r="X35" i="6"/>
  <c r="X54" i="6"/>
  <c r="C54" i="6"/>
  <c r="X53" i="6"/>
  <c r="C53" i="6"/>
  <c r="X52" i="6"/>
  <c r="C52" i="6"/>
  <c r="X51" i="6"/>
  <c r="C51" i="6"/>
  <c r="X50" i="6"/>
  <c r="C50" i="6"/>
  <c r="X49" i="6"/>
  <c r="X56" i="6"/>
  <c r="C56" i="6"/>
  <c r="X57" i="6"/>
  <c r="C57" i="6"/>
  <c r="X58" i="6"/>
  <c r="C58" i="6"/>
  <c r="X60" i="6"/>
  <c r="C60" i="6"/>
  <c r="X67" i="6"/>
  <c r="C67" i="6"/>
  <c r="X34" i="6"/>
  <c r="C34" i="6"/>
  <c r="X62" i="6"/>
  <c r="C62" i="6"/>
  <c r="X61" i="6"/>
  <c r="C61" i="6"/>
  <c r="X64" i="6"/>
  <c r="C64" i="6"/>
  <c r="X66" i="6"/>
  <c r="C66" i="6"/>
  <c r="X19" i="6"/>
  <c r="C19" i="6"/>
  <c r="X65" i="6"/>
  <c r="C65" i="6"/>
  <c r="X3" i="6"/>
  <c r="C3" i="6"/>
  <c r="X18" i="6"/>
  <c r="C18" i="6"/>
  <c r="X69" i="6"/>
  <c r="C69" i="6"/>
  <c r="X72" i="6"/>
  <c r="C72" i="6"/>
  <c r="X71" i="6"/>
  <c r="C71" i="6"/>
  <c r="X79" i="6"/>
  <c r="C79" i="6"/>
  <c r="X78" i="6"/>
  <c r="C78" i="6"/>
  <c r="X77" i="6"/>
  <c r="C77" i="6"/>
  <c r="X76" i="6"/>
  <c r="C76" i="6"/>
  <c r="X75" i="6"/>
  <c r="C75" i="6"/>
  <c r="X74" i="6"/>
  <c r="C74" i="6"/>
  <c r="X73" i="6"/>
  <c r="C73" i="6"/>
  <c r="X37" i="6"/>
  <c r="C37" i="6"/>
  <c r="X59" i="6"/>
  <c r="C59" i="6"/>
  <c r="X82" i="6"/>
  <c r="C82" i="6"/>
</calcChain>
</file>

<file path=xl/sharedStrings.xml><?xml version="1.0" encoding="utf-8"?>
<sst xmlns="http://schemas.openxmlformats.org/spreadsheetml/2006/main" count="768" uniqueCount="568">
  <si>
    <t>Item #/ SKU</t>
  </si>
  <si>
    <t>First Perspective</t>
  </si>
  <si>
    <t>AccPac Item Description</t>
  </si>
  <si>
    <t>Brand</t>
  </si>
  <si>
    <t>Case Pack</t>
  </si>
  <si>
    <t>Case Weight</t>
  </si>
  <si>
    <t>CP: L</t>
  </si>
  <si>
    <t>CP: W</t>
  </si>
  <si>
    <t>CP: H</t>
  </si>
  <si>
    <t>2025 List Price</t>
  </si>
  <si>
    <t>Max Diameter</t>
  </si>
  <si>
    <t>Length</t>
  </si>
  <si>
    <t>Width</t>
  </si>
  <si>
    <t>Height</t>
  </si>
  <si>
    <t>Fl. Oz.</t>
  </si>
  <si>
    <t>Item Weight</t>
  </si>
  <si>
    <t>completeness_score</t>
  </si>
  <si>
    <t>update_date</t>
  </si>
  <si>
    <t>number</t>
  </si>
  <si>
    <t>main_image.url</t>
  </si>
  <si>
    <t>main_image.embedded</t>
  </si>
  <si>
    <t>name</t>
  </si>
  <si>
    <t>brand</t>
  </si>
  <si>
    <t>bauscherhepp_collections</t>
  </si>
  <si>
    <t>case_pack</t>
  </si>
  <si>
    <t>case_weight</t>
  </si>
  <si>
    <t>cp_l</t>
  </si>
  <si>
    <t>cp_w</t>
  </si>
  <si>
    <t>cp_h</t>
  </si>
  <si>
    <t>country_of_origin</t>
  </si>
  <si>
    <t>ean_code</t>
  </si>
  <si>
    <t>discontinued_item</t>
  </si>
  <si>
    <t>htstariff_code</t>
  </si>
  <si>
    <t>_2025_list_price</t>
  </si>
  <si>
    <t>_2025_5010_discount</t>
  </si>
  <si>
    <t>max_diameter</t>
  </si>
  <si>
    <t>length</t>
  </si>
  <si>
    <t>width</t>
  </si>
  <si>
    <t>height</t>
  </si>
  <si>
    <t>fl_oz</t>
  </si>
  <si>
    <t>item_weight</t>
  </si>
  <si>
    <t>inner_diameter</t>
  </si>
  <si>
    <t>color</t>
  </si>
  <si>
    <t>material_1</t>
  </si>
  <si>
    <t>Tassen</t>
  </si>
  <si>
    <t>Yes</t>
  </si>
  <si>
    <t>18/10 Stainless Steel</t>
  </si>
  <si>
    <t>Bauscher</t>
  </si>
  <si>
    <t>No</t>
  </si>
  <si>
    <t>Acrylic</t>
  </si>
  <si>
    <t>BauscherHepp</t>
  </si>
  <si>
    <t>Acrylonitrile-butadiene-styrene</t>
  </si>
  <si>
    <t>Dalebrook</t>
  </si>
  <si>
    <t>Aluminum</t>
  </si>
  <si>
    <t>Emsa</t>
  </si>
  <si>
    <t>Artificial Leather</t>
  </si>
  <si>
    <t>Hepp</t>
  </si>
  <si>
    <t>Bamboo</t>
  </si>
  <si>
    <t>Kaiser</t>
  </si>
  <si>
    <t>Blown Glass</t>
  </si>
  <si>
    <t>Luigi Bormioli</t>
  </si>
  <si>
    <t>Brass</t>
  </si>
  <si>
    <t>MyGlassStudio</t>
  </si>
  <si>
    <t>Cast Iron</t>
  </si>
  <si>
    <t>Palm</t>
  </si>
  <si>
    <t>Ceramic</t>
  </si>
  <si>
    <t>Playground</t>
  </si>
  <si>
    <t>Chrome Steel</t>
  </si>
  <si>
    <t>Silit</t>
  </si>
  <si>
    <t>Cloth</t>
  </si>
  <si>
    <t>Studio Raw</t>
  </si>
  <si>
    <t>Concrete</t>
  </si>
  <si>
    <t>Tafelstern</t>
  </si>
  <si>
    <t>Copolyester</t>
  </si>
  <si>
    <t>Venta</t>
  </si>
  <si>
    <t>Corian®</t>
  </si>
  <si>
    <t>ViDiVi</t>
  </si>
  <si>
    <t>Cotton</t>
  </si>
  <si>
    <t>WMF</t>
  </si>
  <si>
    <t>Duracream</t>
  </si>
  <si>
    <t>Duralex</t>
  </si>
  <si>
    <t>Duromer</t>
  </si>
  <si>
    <t>Fabric</t>
  </si>
  <si>
    <t>Felt</t>
  </si>
  <si>
    <t>Glass</t>
  </si>
  <si>
    <t>High Definition Glass</t>
  </si>
  <si>
    <t>Iron</t>
  </si>
  <si>
    <t>Leather</t>
  </si>
  <si>
    <t>MS Resin</t>
  </si>
  <si>
    <t>Marble</t>
  </si>
  <si>
    <t>Melamine</t>
  </si>
  <si>
    <t>Metal</t>
  </si>
  <si>
    <t>Noble China</t>
  </si>
  <si>
    <t>Nylon</t>
  </si>
  <si>
    <t>PA</t>
  </si>
  <si>
    <t>PBT</t>
  </si>
  <si>
    <t>PC</t>
  </si>
  <si>
    <t>PET</t>
  </si>
  <si>
    <t>PMMA</t>
  </si>
  <si>
    <t>PP</t>
  </si>
  <si>
    <t>PS</t>
  </si>
  <si>
    <t>PVC</t>
  </si>
  <si>
    <t>Plastic</t>
  </si>
  <si>
    <t>Polypropylene</t>
  </si>
  <si>
    <t>Polywicker</t>
  </si>
  <si>
    <t>Porcelain</t>
  </si>
  <si>
    <t>Recycled Leather</t>
  </si>
  <si>
    <t>SAN</t>
  </si>
  <si>
    <t>Silargan</t>
  </si>
  <si>
    <t>Silicone</t>
  </si>
  <si>
    <t>Slate</t>
  </si>
  <si>
    <t>Son.hyx Crystal</t>
  </si>
  <si>
    <t>Sparkx Glass</t>
  </si>
  <si>
    <t>Stoneware</t>
  </si>
  <si>
    <t>Styrene-acrylonitrile</t>
  </si>
  <si>
    <t>TPE</t>
  </si>
  <si>
    <t>Terracotta</t>
  </si>
  <si>
    <t>Textile</t>
  </si>
  <si>
    <t>Wood</t>
  </si>
  <si>
    <t>Zinc</t>
  </si>
  <si>
    <t>Disposables</t>
  </si>
  <si>
    <t>Oak</t>
  </si>
  <si>
    <t>Material Mix</t>
  </si>
  <si>
    <t>Tinplate</t>
  </si>
  <si>
    <t>Terrazzo</t>
  </si>
  <si>
    <t>Natural Stone</t>
  </si>
  <si>
    <t>Acacia</t>
  </si>
  <si>
    <t>Walnut</t>
  </si>
  <si>
    <t>Hardwood</t>
  </si>
  <si>
    <t>Teak</t>
  </si>
  <si>
    <t>HEADER_ROWS</t>
  </si>
  <si>
    <t>[{"type":"ATTRIBUTE_NAME","index":0,"colorBy":"ATTRIBUTE_GROUP_NAME","mergeCells":false}]</t>
  </si>
  <si>
    <t>13.78</t>
  </si>
  <si>
    <t>18.19</t>
  </si>
  <si>
    <t>21.34</t>
  </si>
  <si>
    <t>18.75</t>
  </si>
  <si>
    <t>7.21</t>
  </si>
  <si>
    <t>14.39</t>
  </si>
  <si>
    <t>07648/07</t>
  </si>
  <si>
    <t>https://s3.us-west-2.amazonaws.com/catsy.575/07648_05.jpg</t>
  </si>
  <si>
    <t>Champagne Flute 6.3 oz Adv LB</t>
  </si>
  <si>
    <t>Adv</t>
  </si>
  <si>
    <t>11.92</t>
  </si>
  <si>
    <t>18.31</t>
  </si>
  <si>
    <t>12.29</t>
  </si>
  <si>
    <t>9.89</t>
  </si>
  <si>
    <t>Atelier</t>
  </si>
  <si>
    <t>08745/07</t>
  </si>
  <si>
    <t>https://s3.us-west-2.amazonaws.com/catsy.575/08745_07.png</t>
  </si>
  <si>
    <t>Wine Stemware 21.0 oz Atelier LB</t>
  </si>
  <si>
    <t>8.06</t>
  </si>
  <si>
    <t>18.35</t>
  </si>
  <si>
    <t>4.18</t>
  </si>
  <si>
    <t>13.31</t>
  </si>
  <si>
    <t>10.32</t>
  </si>
  <si>
    <t>13.82</t>
  </si>
  <si>
    <t>2.64</t>
  </si>
  <si>
    <t>15.75</t>
  </si>
  <si>
    <t>12.84</t>
  </si>
  <si>
    <t>10290/02</t>
  </si>
  <si>
    <t>https://s3.us-west-2.amazonaws.com/catsy.575/10290_02.png</t>
  </si>
  <si>
    <t>Wine Stemless 20.0 oz Atelier LB</t>
  </si>
  <si>
    <t>5.42</t>
  </si>
  <si>
    <t>13.55</t>
  </si>
  <si>
    <t>6.5</t>
  </si>
  <si>
    <t>10407/02</t>
  </si>
  <si>
    <t>https://s3.us-west-2.amazonaws.com/catsy.575/10407_02.png</t>
  </si>
  <si>
    <t>Beverage 17.25oz - TBR25</t>
  </si>
  <si>
    <t>21.6</t>
  </si>
  <si>
    <t>21.93</t>
  </si>
  <si>
    <t>14.96</t>
  </si>
  <si>
    <t>6.69</t>
  </si>
  <si>
    <t>14.02</t>
  </si>
  <si>
    <t>10404/02</t>
  </si>
  <si>
    <t>https://s3.us-west-2.amazonaws.com/catsy.575/10404_02.png</t>
  </si>
  <si>
    <t>Water 11.5 oz Atelier LB</t>
  </si>
  <si>
    <t>18.46</t>
  </si>
  <si>
    <t>22.17</t>
  </si>
  <si>
    <t>17.84</t>
  </si>
  <si>
    <t>11.4</t>
  </si>
  <si>
    <t>16.93</t>
  </si>
  <si>
    <t>25.4</t>
  </si>
  <si>
    <t>17.6</t>
  </si>
  <si>
    <t>Classico</t>
  </si>
  <si>
    <t>16.7</t>
  </si>
  <si>
    <t>10423/01</t>
  </si>
  <si>
    <t>https://s3.us-west-2.amazonaws.com/catsy.575/10423_01.jpg</t>
  </si>
  <si>
    <t>Liqueur 2.3 oz Classico LB</t>
  </si>
  <si>
    <t>6.32</t>
  </si>
  <si>
    <t>11.26</t>
  </si>
  <si>
    <t>10228/11</t>
  </si>
  <si>
    <t>https://s3.us-west-2.amazonaws.com/catsy.575/10228_11.jpg</t>
  </si>
  <si>
    <t>ISO Wine Glass 2.5" dia. x 6.1" 7.3 oz D.O.C. by Luigi Bormioli</t>
  </si>
  <si>
    <t>D.O.C</t>
  </si>
  <si>
    <t>8.17</t>
  </si>
  <si>
    <t>10567/01</t>
  </si>
  <si>
    <t>https://s3.us-west-2.amazonaws.com/catsy.575/10567_01.jpg</t>
  </si>
  <si>
    <t>Flute 5.5oz - TBR25</t>
  </si>
  <si>
    <t>Elegante</t>
  </si>
  <si>
    <t>2.53</t>
  </si>
  <si>
    <t>8.63</t>
  </si>
  <si>
    <t>5.74</t>
  </si>
  <si>
    <t>5.51</t>
  </si>
  <si>
    <t>09558/12</t>
  </si>
  <si>
    <t>https://s3.us-west-2.amazonaws.com/catsy.575/09558_12.jpg</t>
  </si>
  <si>
    <t>Martini 10.0 oz Elegante LB</t>
  </si>
  <si>
    <t>11.13</t>
  </si>
  <si>
    <t>19.81</t>
  </si>
  <si>
    <t>10.5</t>
  </si>
  <si>
    <t>11960/01</t>
  </si>
  <si>
    <t>https://s3.us-west-2.amazonaws.com/catsy.575/11960_01.jpg</t>
  </si>
  <si>
    <t>Food Jar 4.3 oz Lock Eat LB</t>
  </si>
  <si>
    <t>Lock-Eat</t>
  </si>
  <si>
    <t>22.16</t>
  </si>
  <si>
    <t>15.56</t>
  </si>
  <si>
    <t>6.02</t>
  </si>
  <si>
    <t>11961/01</t>
  </si>
  <si>
    <t>https://s3.us-west-2.amazonaws.com/catsy.575/11961_01.jpg</t>
  </si>
  <si>
    <t>Food Jar 6.8 oz Lock Eat LB - TBR25</t>
  </si>
  <si>
    <t>22.54</t>
  </si>
  <si>
    <t>15.6</t>
  </si>
  <si>
    <t>13.9</t>
  </si>
  <si>
    <t>11963/01</t>
  </si>
  <si>
    <t>https://s3.us-west-2.amazonaws.com/catsy.575/11963_01.jpg</t>
  </si>
  <si>
    <t>Juice Jar 8.5 oz Lock Eat LB</t>
  </si>
  <si>
    <t>13.51</t>
  </si>
  <si>
    <t>11965/01</t>
  </si>
  <si>
    <t>https://s3.us-west-2.amazonaws.com/catsy.575/11965_01.jpg</t>
  </si>
  <si>
    <t>Juice Jar 34.0 oz Lock Eat LB</t>
  </si>
  <si>
    <t>26.11</t>
  </si>
  <si>
    <t>17.49</t>
  </si>
  <si>
    <t>Magnifico</t>
  </si>
  <si>
    <t>8.82</t>
  </si>
  <si>
    <t>9.97</t>
  </si>
  <si>
    <t>08961/06</t>
  </si>
  <si>
    <t>https://s3.us-west-2.amazonaws.com/catsy.575/08961_06.jpg</t>
  </si>
  <si>
    <t>Salt shaker, 2.7" x 2.6" x 4.7", 18/10 Stainless Steel, Neutral</t>
  </si>
  <si>
    <t>13.23</t>
  </si>
  <si>
    <t>22.45</t>
  </si>
  <si>
    <t>09680/06</t>
  </si>
  <si>
    <t>https://s3.us-west-2.amazonaws.com/catsy.575/09680_06.jpg</t>
  </si>
  <si>
    <t>XS Liqueur 2.25oz - TBR25</t>
  </si>
  <si>
    <t>6.73</t>
  </si>
  <si>
    <t>17.25</t>
  </si>
  <si>
    <t>16.26</t>
  </si>
  <si>
    <t>Michelangelo</t>
  </si>
  <si>
    <t>13.98</t>
  </si>
  <si>
    <t>21.54</t>
  </si>
  <si>
    <t>8.38</t>
  </si>
  <si>
    <t>10366/01</t>
  </si>
  <si>
    <t>https://s3.us-west-2.amazonaws.com/catsy.575/10366_01.png</t>
  </si>
  <si>
    <t>Wine Stemware 8.0 oz Michelangelo LB</t>
  </si>
  <si>
    <t>11.98</t>
  </si>
  <si>
    <t>19.18</t>
  </si>
  <si>
    <t>22.68</t>
  </si>
  <si>
    <t>16.66</t>
  </si>
  <si>
    <t>6.54</t>
  </si>
  <si>
    <t>Michelangelo Professional Line</t>
  </si>
  <si>
    <t>9.25</t>
  </si>
  <si>
    <t>11622/01</t>
  </si>
  <si>
    <t>https://s3.us-west-2.amazonaws.com/catsy.575/11622_01.jpg</t>
  </si>
  <si>
    <t>Single Serving Triangle 5.0 oz Michelangelo LB - TBR25</t>
  </si>
  <si>
    <t>8.11</t>
  </si>
  <si>
    <t>12.56</t>
  </si>
  <si>
    <t>12328/01</t>
  </si>
  <si>
    <t>https://s3.us-west-2.amazonaws.com/catsy.575/12328_01.png</t>
  </si>
  <si>
    <t>DOF 12.8 oz Mixology LB</t>
  </si>
  <si>
    <t>Mixology</t>
  </si>
  <si>
    <t>21.52</t>
  </si>
  <si>
    <t>15.16</t>
  </si>
  <si>
    <t>12.3</t>
  </si>
  <si>
    <t>13.67</t>
  </si>
  <si>
    <t>Optima</t>
  </si>
  <si>
    <t>12209/01</t>
  </si>
  <si>
    <t>https://s3.us-west-2.amazonaws.com/catsy.575/12209_01.jpg</t>
  </si>
  <si>
    <t>Authentica w/ Closure 4.5oz - TBR25</t>
  </si>
  <si>
    <t>5.29</t>
  </si>
  <si>
    <t>0</t>
  </si>
  <si>
    <t>12209/02</t>
  </si>
  <si>
    <t>https://s3.us-west-2.amazonaws.com/catsy.575/12209_02.jpg</t>
  </si>
  <si>
    <t>Authentica w/ Pourer 4.5oz - TBR25</t>
  </si>
  <si>
    <t>6.2</t>
  </si>
  <si>
    <t>11202/30</t>
  </si>
  <si>
    <t>https://s3.us-west-2.amazonaws.com/catsy.575/11202_30.jpg</t>
  </si>
  <si>
    <t>Wine Stemware 34.0 oz Optima LB</t>
  </si>
  <si>
    <t>11.07</t>
  </si>
  <si>
    <t>11.58</t>
  </si>
  <si>
    <t>10876/30</t>
  </si>
  <si>
    <t>https://s3.us-west-2.amazonaws.com/catsy.575/10876_30.jpg</t>
  </si>
  <si>
    <t>Fine Wine 0.75L25.25oz - TBR25</t>
  </si>
  <si>
    <t>10.71</t>
  </si>
  <si>
    <t>12.72</t>
  </si>
  <si>
    <t>11319/01</t>
  </si>
  <si>
    <t>https://s3.us-west-2.amazonaws.com/catsy.575/11319_01.jpg</t>
  </si>
  <si>
    <t>Juice 1L34oz - TBR25</t>
  </si>
  <si>
    <t>1.98</t>
  </si>
  <si>
    <t>8.27</t>
  </si>
  <si>
    <t>11957/01</t>
  </si>
  <si>
    <t>https://s3.us-west-2.amazonaws.com/catsy.575/11957_01.jpg</t>
  </si>
  <si>
    <t>Rectangular Can 1L34oz - TBR25</t>
  </si>
  <si>
    <t>2.86</t>
  </si>
  <si>
    <t>Palace</t>
  </si>
  <si>
    <t>09461/06</t>
  </si>
  <si>
    <t>https://s3.us-west-2.amazonaws.com/catsy.575/09461_06.jpg</t>
  </si>
  <si>
    <t>Goblet 16.3 oz Palace LB</t>
  </si>
  <si>
    <t>15.23</t>
  </si>
  <si>
    <t>22.52</t>
  </si>
  <si>
    <t>12.64</t>
  </si>
  <si>
    <t>10148/01</t>
  </si>
  <si>
    <t>https://s3.us-west-2.amazonaws.com/catsy.575/10148_01.jpg</t>
  </si>
  <si>
    <t>Wine Stemware 16.3 oz Rubino LB</t>
  </si>
  <si>
    <t>Rubino</t>
  </si>
  <si>
    <t>14.54</t>
  </si>
  <si>
    <t>10153/01</t>
  </si>
  <si>
    <t>https://s3.us-west-2.amazonaws.com/catsy.575/10153_01.jpg</t>
  </si>
  <si>
    <t>Juice 11.75oz - TBR25</t>
  </si>
  <si>
    <t>9.96</t>
  </si>
  <si>
    <t>Strauss</t>
  </si>
  <si>
    <t>16.89</t>
  </si>
  <si>
    <t>18.67</t>
  </si>
  <si>
    <t>09828/06</t>
  </si>
  <si>
    <t>https://s3.us-west-2.amazonaws.com/catsy.575/09828_06.png</t>
  </si>
  <si>
    <t>Liqueur 2.0 oz Strauss LB</t>
  </si>
  <si>
    <t>11.97</t>
  </si>
  <si>
    <t>11557/01</t>
  </si>
  <si>
    <t>https://s3.us-west-2.amazonaws.com/catsy.575/11557_01.jpg</t>
  </si>
  <si>
    <t>Wine Stemware 13.5 oz Sublime LB - TBR25</t>
  </si>
  <si>
    <t>Sublime</t>
  </si>
  <si>
    <t>13.62</t>
  </si>
  <si>
    <t>20.67</t>
  </si>
  <si>
    <t>3.74</t>
  </si>
  <si>
    <t>11558/01</t>
  </si>
  <si>
    <t>https://s3.us-west-2.amazonaws.com/catsy.575/11558_01.jpg</t>
  </si>
  <si>
    <t>Wine Stemware 9.5 oz Sublime LB - TBR25</t>
  </si>
  <si>
    <t>11.34</t>
  </si>
  <si>
    <t>19.49</t>
  </si>
  <si>
    <t>11897/01</t>
  </si>
  <si>
    <t>https://s3.us-west-2.amazonaws.com/catsy.575/11897_01.jpg</t>
  </si>
  <si>
    <t>Long Drink 15.3 oz Sublime LB</t>
  </si>
  <si>
    <t>12.46</t>
  </si>
  <si>
    <t>9.02</t>
  </si>
  <si>
    <t>12.33</t>
  </si>
  <si>
    <t>13.27</t>
  </si>
  <si>
    <t>12.76</t>
  </si>
  <si>
    <t>9.69</t>
  </si>
  <si>
    <t>Vinea</t>
  </si>
  <si>
    <t>11837/01</t>
  </si>
  <si>
    <t>https://s3.us-west-2.amazonaws.com/catsy.575/11837_01.png</t>
  </si>
  <si>
    <t>Wine Stemware 9.3 oz Vinea LB - TBR25</t>
  </si>
  <si>
    <t>18.94</t>
  </si>
  <si>
    <t>7.99</t>
  </si>
  <si>
    <t>11899/01</t>
  </si>
  <si>
    <t>https://s3.us-west-2.amazonaws.com/catsy.575/11899_01.jpg</t>
  </si>
  <si>
    <t>Wine Stemware 10.3 oz Vinea LB - TBR25</t>
  </si>
  <si>
    <t>11.81</t>
  </si>
  <si>
    <t>15.01</t>
  </si>
  <si>
    <t>Vinoteque</t>
  </si>
  <si>
    <t>09649/06</t>
  </si>
  <si>
    <t>https://s3.us-west-2.amazonaws.com/catsy.575/09649_06.png</t>
  </si>
  <si>
    <t>Snifter 5.8 oz Vinoteque LB</t>
  </si>
  <si>
    <t>10.25</t>
  </si>
  <si>
    <t>08541/02</t>
  </si>
  <si>
    <t>https://s3.us-west-2.amazonaws.com/catsy.575/08541_02.jpg</t>
  </si>
  <si>
    <t>Carafe 17oz, Perfecta - TBR25</t>
  </si>
  <si>
    <t>Perfecta</t>
  </si>
  <si>
    <t>Conica</t>
  </si>
  <si>
    <t>08550/02</t>
  </si>
  <si>
    <t>https://s3.us-west-2.amazonaws.com/catsy.575/08550_02.jpg</t>
  </si>
  <si>
    <t>Carafe 34oz, Conica - TBR25</t>
  </si>
  <si>
    <t>Incanto</t>
  </si>
  <si>
    <t>11020/02</t>
  </si>
  <si>
    <t>https://s3.us-west-2.amazonaws.com/catsy.575/11020-02.jpg</t>
  </si>
  <si>
    <t>Wine Stemware 13.3 oz Incanto LB</t>
  </si>
  <si>
    <t>16.16</t>
  </si>
  <si>
    <t>11021/02</t>
  </si>
  <si>
    <t>https://s3.us-west-2.amazonaws.com/catsy.575/11021-02.jpg</t>
  </si>
  <si>
    <t>Wine Stemware 9.3 oz Incanto LB</t>
  </si>
  <si>
    <t>13.47</t>
  </si>
  <si>
    <t>19.93</t>
  </si>
  <si>
    <t>11022/02</t>
  </si>
  <si>
    <t>https://s3.us-west-2.amazonaws.com/catsy.575/11022_01.jpg</t>
  </si>
  <si>
    <t>Flute 6.8 oz Incanto LB</t>
  </si>
  <si>
    <t>12.81</t>
  </si>
  <si>
    <t>11024/02</t>
  </si>
  <si>
    <t>https://s3.us-west-2.amazonaws.com/catsy.575/11024_01.jpg</t>
  </si>
  <si>
    <t>Beverage 14.8 oz Incanto LB</t>
  </si>
  <si>
    <t>20.99</t>
  </si>
  <si>
    <t>12112/02</t>
  </si>
  <si>
    <t>https://s3.us-west-2.amazonaws.com/catsy.575/12112_02.jpg</t>
  </si>
  <si>
    <t>Flute7.5ozMichel.GoldLB - TBR25</t>
  </si>
  <si>
    <t>2.42</t>
  </si>
  <si>
    <t>11.85</t>
  </si>
  <si>
    <t>12221/01</t>
  </si>
  <si>
    <t>https://s3.us-west-2.amazonaws.com/catsy.575/12221_01.png</t>
  </si>
  <si>
    <t>Mixing Glass 25.25oz - TBR25</t>
  </si>
  <si>
    <t>17.5</t>
  </si>
  <si>
    <t>12274/02</t>
  </si>
  <si>
    <t>https://s3.us-west-2.amazonaws.com/catsy.575/12274_02.png</t>
  </si>
  <si>
    <t>Dash Bottle N.3 3.5oz - TBR25</t>
  </si>
  <si>
    <t>3.96</t>
  </si>
  <si>
    <t>5.15</t>
  </si>
  <si>
    <t>12464/01</t>
  </si>
  <si>
    <t>https://s3.us-west-2.amazonaws.com/catsy.575/12464.01.jpg</t>
  </si>
  <si>
    <t>Spanish Gin &amp; Tonic 27.0 oz Mixology LB</t>
  </si>
  <si>
    <t>14.57</t>
  </si>
  <si>
    <t>Tentazioni</t>
  </si>
  <si>
    <t>12501/01</t>
  </si>
  <si>
    <t>https://s3.us-west-2.amazonaws.com/catsy.575/12501_01.jpg</t>
  </si>
  <si>
    <t>Chardonnay/White Wines 16oz - TBR25</t>
  </si>
  <si>
    <t>12.55</t>
  </si>
  <si>
    <t>12521/01</t>
  </si>
  <si>
    <t>https://s3.us-west-2.amazonaws.com/catsy.575/12521_01.jpg</t>
  </si>
  <si>
    <t>Charme Decanter 26.5oz - TBR25</t>
  </si>
  <si>
    <t>15.5</t>
  </si>
  <si>
    <t>12648/01</t>
  </si>
  <si>
    <t>https://s3.us-west-2.amazonaws.com/catsy.575/12648_01.jpg</t>
  </si>
  <si>
    <t>Cocktail Ice 17.0 oz Mixology LB</t>
  </si>
  <si>
    <t>11.84</t>
  </si>
  <si>
    <t>12671/01</t>
  </si>
  <si>
    <t>https://s3.us-west-2.amazonaws.com/catsy.575/12671.01+NickNora.jpg</t>
  </si>
  <si>
    <t>Nick &amp; Nora 5.0 oz Mixology LB</t>
  </si>
  <si>
    <t>I Meravigliosi</t>
  </si>
  <si>
    <t>13.94</t>
  </si>
  <si>
    <t>17.45</t>
  </si>
  <si>
    <t>12738/01</t>
  </si>
  <si>
    <t>https://s3.us-west-2.amazonaws.com/catsy.575/12738_01.jpg</t>
  </si>
  <si>
    <t>Wine Stemware 10.3 oz I Meravigliosi LB</t>
  </si>
  <si>
    <t>11.09</t>
  </si>
  <si>
    <t>18.71</t>
  </si>
  <si>
    <t>Diamante</t>
  </si>
  <si>
    <t>12758/01</t>
  </si>
  <si>
    <t>https://s3.us-west-2.amazonaws.com/catsy.575/12758_01.png</t>
  </si>
  <si>
    <t>Wine Stemware 12.8 oz Diamante LB</t>
  </si>
  <si>
    <t>15.72</t>
  </si>
  <si>
    <t>22.33</t>
  </si>
  <si>
    <t>12770/02</t>
  </si>
  <si>
    <t>https://s3.us-west-2.amazonaws.com/catsy.575/12770_02.jpg</t>
  </si>
  <si>
    <t>Beverage 16.3 oz Diamante LB</t>
  </si>
  <si>
    <t>24.23</t>
  </si>
  <si>
    <t>06105/20</t>
  </si>
  <si>
    <t>https://s3.us-west-2.amazonaws.com/catsy.575/06105_20.jpg</t>
  </si>
  <si>
    <t>Champagne 6.75oz</t>
  </si>
  <si>
    <t>Top Class</t>
  </si>
  <si>
    <t>12635/01</t>
  </si>
  <si>
    <t>https://s3.us-west-2.amazonaws.com/catsy.575/1263501.jpg</t>
  </si>
  <si>
    <t>Water Glass 3.0" dia. x 3.5" 12.3 oz Top Class by Luigi Bormioli</t>
  </si>
  <si>
    <t>9.88</t>
  </si>
  <si>
    <t>21.46</t>
  </si>
  <si>
    <t>12634/01</t>
  </si>
  <si>
    <t>https://s3.us-west-2.amazonaws.com/catsy.575/1263401.jpg</t>
  </si>
  <si>
    <t>All Purpose Glass 3.0" dia. x 4.5" 15.3 oz Top Class by Luigi Bormioli</t>
  </si>
  <si>
    <t>21.15</t>
  </si>
  <si>
    <t>10671/02</t>
  </si>
  <si>
    <t>https://s3.us-west-2.amazonaws.com/catsy.575/10671_02.jpg</t>
  </si>
  <si>
    <t>Flute  7.0 oz Royale LB - TBR23</t>
  </si>
  <si>
    <t>Royale</t>
  </si>
  <si>
    <t>2.09</t>
  </si>
  <si>
    <t>Jazz</t>
  </si>
  <si>
    <t>Speakeasy Swing</t>
  </si>
  <si>
    <t>13144/01</t>
  </si>
  <si>
    <t>https://s3.us-west-2.amazonaws.com/catsy.575/13144-01.png</t>
  </si>
  <si>
    <t>Red Wine Glass 24.6 oz, Speakeasy Swing by Luigi Bormioli</t>
  </si>
  <si>
    <t>13168/01</t>
  </si>
  <si>
    <t>https://s3.us-west-2.amazonaws.com/catsy.575/13168-01.png</t>
  </si>
  <si>
    <t>Martini Glass 7.4oz, Speakeasy Swing by Luigi Bormioli</t>
  </si>
  <si>
    <t>9.46</t>
  </si>
  <si>
    <t>13192/01</t>
  </si>
  <si>
    <t>https://s3.us-west-2.amazonaws.com/catsy.575/13192-01.png</t>
  </si>
  <si>
    <t>Snifter Glass 15.7oz, Speakeasy Swing by Luigi Bormioli</t>
  </si>
  <si>
    <t>10.43</t>
  </si>
  <si>
    <t>16.82</t>
  </si>
  <si>
    <t>13217/01</t>
  </si>
  <si>
    <t>https://s3.us-west-2.amazonaws.com/catsy.575/13217-01.png</t>
  </si>
  <si>
    <t>Classic Club Beverage 17.25oz, Mixology by Luigi Bormioli- TBR25</t>
  </si>
  <si>
    <t>23.35</t>
  </si>
  <si>
    <t>13251/01</t>
  </si>
  <si>
    <t>https://s3.us-west-2.amazonaws.com/catsy.575/13251-01.png</t>
  </si>
  <si>
    <t>Cocktail Club Beverage 17.25oz, Mixology by Luigi Bormioli - TBR25</t>
  </si>
  <si>
    <t>12110/01</t>
  </si>
  <si>
    <t>https://s3.us-west-2.amazonaws.com/catsy.575/12110_01.jpg</t>
  </si>
  <si>
    <t>Wine Stemware 17.5 oz Michel. Gold - TBR23</t>
  </si>
  <si>
    <t>Michelangelo Gold</t>
  </si>
  <si>
    <t>7.91</t>
  </si>
  <si>
    <t>4.29</t>
  </si>
  <si>
    <t>13558/01</t>
  </si>
  <si>
    <t>https://s3.us-west-2.amazonaws.com/catsy.575/13558_01.jpg</t>
  </si>
  <si>
    <t>Negroni Glass 3.0" dia. 9.5 oz Jazz by Luigi Bormioli</t>
  </si>
  <si>
    <t>11.87</t>
  </si>
  <si>
    <t>13556/01</t>
  </si>
  <si>
    <t>https://s3.us-west-2.amazonaws.com/catsy.575/13556_01.jpg</t>
  </si>
  <si>
    <t>Spritz Glass 3.5" dia. 18.6 oz Jazz by Luigi Bormioli</t>
  </si>
  <si>
    <t>13.12</t>
  </si>
  <si>
    <t>13362/01</t>
  </si>
  <si>
    <t>https://s3.us-west-2.amazonaws.com/catsy.575/13362_01.jpg</t>
  </si>
  <si>
    <t>Rum Cocktail Glass 3.8" dia. 16.9 oz Jazz by Luigi Bormioli</t>
  </si>
  <si>
    <t>8.07</t>
  </si>
  <si>
    <t>13554/01</t>
  </si>
  <si>
    <t>https://s3.us-west-2.amazonaws.com/catsy.575/13554_01.jpg</t>
  </si>
  <si>
    <t>Barolo Glass 3.7" dia. 22.0 oz Vinalia by Luigi Bormioli</t>
  </si>
  <si>
    <t>Vinalia</t>
  </si>
  <si>
    <t>13555/01</t>
  </si>
  <si>
    <t>https://s3.us-west-2.amazonaws.com/catsy.575/13555_01.jpg</t>
  </si>
  <si>
    <t>Brunello Glass 3.5" dia. 18.6 oz Vinalia by Luigi Bormioli</t>
  </si>
  <si>
    <t>12.69</t>
  </si>
  <si>
    <t>15.91</t>
  </si>
  <si>
    <t>11898/07</t>
  </si>
  <si>
    <t>https://s3.us-west-2.amazonaws.com/catsy.575/11898_07.jpg</t>
  </si>
  <si>
    <t>Champagne Glass 4.1" dia. 10.1 oz Vinalia by Luigi Bormioli</t>
  </si>
  <si>
    <t>12.28</t>
  </si>
  <si>
    <t>13557/01</t>
  </si>
  <si>
    <t>https://s3.us-west-2.amazonaws.com/catsy.575/13557_01.jpg</t>
  </si>
  <si>
    <t>Chardonnay Glass 3.2" dia. 15.2 oz Vinalia by Luigi Bormioli</t>
  </si>
  <si>
    <t>11.28</t>
  </si>
  <si>
    <t>13361/01</t>
  </si>
  <si>
    <t>https://s3.us-west-2.amazonaws.com/catsy.575/13361_01.jpg</t>
  </si>
  <si>
    <t>Cognac Glass 3.8" dia. 16.9 oz Vinalia by Luigi Bormioli</t>
  </si>
  <si>
    <t>10.94</t>
  </si>
  <si>
    <t>17.21</t>
  </si>
  <si>
    <t>13364/01</t>
  </si>
  <si>
    <t>https://s3.us-west-2.amazonaws.com/catsy.575/13364_01.jpg</t>
  </si>
  <si>
    <t>Pinot Grigio Glass 3.0" dia. 12.5 oz Vinalia by Luigi Bormioli</t>
  </si>
  <si>
    <t>11559/06</t>
  </si>
  <si>
    <t>https://s3.us-west-2.amazonaws.com/catsy.575/11559_06.jpg</t>
  </si>
  <si>
    <t>Prosecco Glass 2.8" dia. 7.1 oz Vinalia by Luigi Bormioli</t>
  </si>
  <si>
    <t>9.95</t>
  </si>
  <si>
    <t>17.88</t>
  </si>
  <si>
    <t>Backdoor '20s</t>
  </si>
  <si>
    <t>13801/01</t>
  </si>
  <si>
    <t>https://s3.us-west-2.amazonaws.com/catsy.575/13801_01.jpg</t>
  </si>
  <si>
    <t>Nick &amp; Nora Glass 3.1" dia. x 5.7" 5.7 oz Backdoor '20s by Luigi Bormioli</t>
  </si>
  <si>
    <t>15.36</t>
  </si>
  <si>
    <t>11.74</t>
  </si>
  <si>
    <t>12113/02</t>
  </si>
  <si>
    <t>WineStemware19.5ozMichel.GoldLB - TBR</t>
  </si>
  <si>
    <t>10957/01</t>
  </si>
  <si>
    <t>Latte17.0ozOptimaLB - TBR25</t>
  </si>
  <si>
    <t>13889/01</t>
  </si>
  <si>
    <t>https://s3.us-west-2.amazonaws.com/catsy.575/S_Grandioso_21cl__Prosecco_HR.jpg</t>
  </si>
  <si>
    <t>Prosecco,Sparkling Wine 7oz, Grandioso by Luigi Bormioli - TBR25</t>
  </si>
  <si>
    <t>Grandioso</t>
  </si>
  <si>
    <t>13884/01</t>
  </si>
  <si>
    <t>https://s3.us-west-2.amazonaws.com/catsy.575/S_Grandioso_65cl_Cabernet_HR.jpg</t>
  </si>
  <si>
    <t>Cabernet Merlot 22oz,  Grandioso by Luigi Bormioli - TBR25</t>
  </si>
  <si>
    <t>11674/01</t>
  </si>
  <si>
    <t>https://s3.us-west-2.amazonaws.com/catsy.575/1167401.jpg</t>
  </si>
  <si>
    <t>Food Jar 11.8 oz Lock Eat   LB</t>
  </si>
  <si>
    <t>8.95</t>
  </si>
  <si>
    <t>11943/00</t>
  </si>
  <si>
    <t>https://s3.us-west-2.amazonaws.com/catsy.575/1194300.png</t>
  </si>
  <si>
    <t>ClampforJuiceJarLock-EatLB - TBR25</t>
  </si>
  <si>
    <t>12499/04</t>
  </si>
  <si>
    <t>https://s3.us-west-2.amazonaws.com/catsy.575/12499_04.png</t>
  </si>
  <si>
    <t>TheTester7.8ozTentazioniLB-RetailVersion - TBR25</t>
  </si>
  <si>
    <t>11916/01</t>
  </si>
  <si>
    <t>https://s3.us-west-2.amazonaws.com/catsy.575/1191601.jpg</t>
  </si>
  <si>
    <t>Wine Stemware 23.8 oz T-Glass LB TBR</t>
  </si>
  <si>
    <t>T-Glass</t>
  </si>
  <si>
    <t>11582/01</t>
  </si>
  <si>
    <t>https://s3.us-west-2.amazonaws.com/catsy.575/1158201.jpg</t>
  </si>
  <si>
    <t>JuiceJar8.5ozLock-EatLB - TBR25</t>
  </si>
  <si>
    <t>Collections</t>
  </si>
  <si>
    <t>Cases</t>
  </si>
  <si>
    <t>Liquidation Price</t>
  </si>
  <si>
    <t>Qty AVAULABLE</t>
  </si>
  <si>
    <t>2026 DEALER PRICE</t>
  </si>
  <si>
    <t>Customer QTY  needed?</t>
  </si>
  <si>
    <t>Customer Total Cost</t>
  </si>
  <si>
    <t>IMAGE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</si>
</sst>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indexed="8"/>
      <name val="Aptos Narrow"/>
      <family val="2"/>
      <scheme val="minor"/>
    </font>
    <font>
      <sz val="11"/>
      <color indexed="9"/>
      <name val="Calibri"/>
      <family val="2"/>
    </font>
    <font>
      <sz val="11"/>
      <color indexed="9"/>
      <name val="Calibri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scheme val="minor"/>
    </font>
    <font>
      <b/>
      <sz val="11"/>
      <color theme="1"/>
      <name val="Calibri"/>
      <family val="2"/>
    </font>
    <font>
      <b/>
      <sz val="11"/>
      <color indexed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5A646"/>
      </patternFill>
    </fill>
    <fill>
      <patternFill patternType="solid">
        <fgColor rgb="FF1565C0"/>
      </patternFill>
    </fill>
    <fill>
      <patternFill patternType="solid">
        <fgColor rgb="FF6A1B9A"/>
      </patternFill>
    </fill>
    <fill>
      <patternFill patternType="solid">
        <fgColor rgb="FF1B5E2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" xfId="1" applyBorder="1" applyAlignment="1" applyProtection="1">
      <alignment horizontal="center" vertical="center" wrapText="1"/>
      <protection locked="0"/>
    </xf>
    <xf numFmtId="164" fontId="0" fillId="0" borderId="1" xfId="2" applyNumberFormat="1" applyFont="1" applyBorder="1" applyAlignment="1" applyProtection="1">
      <alignment horizontal="center" vertical="center" wrapText="1"/>
      <protection locked="0"/>
    </xf>
    <xf numFmtId="43" fontId="0" fillId="0" borderId="1" xfId="2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44" fontId="1" fillId="3" borderId="1" xfId="3" applyFont="1" applyFill="1" applyBorder="1" applyAlignment="1">
      <alignment horizontal="center" vertical="center" wrapText="1"/>
    </xf>
    <xf numFmtId="44" fontId="0" fillId="0" borderId="1" xfId="3" applyFont="1" applyBorder="1" applyAlignment="1" applyProtection="1">
      <alignment horizontal="center" vertical="center" wrapText="1"/>
      <protection locked="0"/>
    </xf>
    <xf numFmtId="44" fontId="0" fillId="0" borderId="0" xfId="3" applyFont="1" applyAlignment="1">
      <alignment horizontal="center" vertical="center" wrapText="1"/>
    </xf>
    <xf numFmtId="164" fontId="1" fillId="5" borderId="1" xfId="2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164" fontId="7" fillId="7" borderId="1" xfId="2" applyNumberFormat="1" applyFont="1" applyFill="1" applyBorder="1" applyAlignment="1" applyProtection="1">
      <alignment horizontal="center" vertical="center" wrapText="1"/>
      <protection locked="0"/>
    </xf>
    <xf numFmtId="44" fontId="5" fillId="8" borderId="4" xfId="0" applyNumberFormat="1" applyFont="1" applyFill="1" applyBorder="1" applyAlignment="1">
      <alignment horizontal="center" vertical="center"/>
    </xf>
    <xf numFmtId="164" fontId="0" fillId="0" borderId="0" xfId="2" applyNumberFormat="1" applyFont="1" applyAlignment="1">
      <alignment horizontal="center" vertical="center" wrapText="1"/>
    </xf>
    <xf numFmtId="44" fontId="1" fillId="4" borderId="5" xfId="3" applyFont="1" applyFill="1" applyBorder="1" applyAlignment="1">
      <alignment horizontal="center" vertical="center" wrapText="1"/>
    </xf>
    <xf numFmtId="44" fontId="0" fillId="0" borderId="5" xfId="3" applyFont="1" applyBorder="1" applyAlignment="1" applyProtection="1">
      <alignment horizontal="center" vertical="center" wrapText="1"/>
      <protection locked="0"/>
    </xf>
    <xf numFmtId="0" fontId="5" fillId="8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44" fontId="5" fillId="6" borderId="8" xfId="3" applyFont="1" applyFill="1" applyBorder="1" applyAlignment="1">
      <alignment horizontal="center" vertical="center" wrapText="1"/>
    </xf>
    <xf numFmtId="44" fontId="5" fillId="6" borderId="9" xfId="3" applyFont="1" applyFill="1" applyBorder="1" applyAlignment="1">
      <alignment horizontal="center" vertical="center" wrapText="1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864000</xdr:colOff>
      <xdr:row>1</xdr:row>
      <xdr:rowOff>864000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24C7A831-A162-B94E-96C7-CD10E5A29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2000" y="864362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432000</xdr:colOff>
      <xdr:row>3</xdr:row>
      <xdr:rowOff>864000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4C6DF545-387C-754A-9243-96A149F6F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2000" y="64566800"/>
          <a:ext cx="432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432000</xdr:colOff>
      <xdr:row>2</xdr:row>
      <xdr:rowOff>864000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7532638D-FFD0-1049-BC13-5D9B9E7F5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42000" y="15621000"/>
          <a:ext cx="432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2</xdr:col>
      <xdr:colOff>324000</xdr:colOff>
      <xdr:row>5</xdr:row>
      <xdr:rowOff>864000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60E79594-10BC-944D-B41A-A77CF4028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42000" y="85394800"/>
          <a:ext cx="32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2</xdr:col>
      <xdr:colOff>324000</xdr:colOff>
      <xdr:row>4</xdr:row>
      <xdr:rowOff>864000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71CD9D99-26BD-AC46-9BCB-47A184BDD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42000" y="82270600"/>
          <a:ext cx="32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2</xdr:col>
      <xdr:colOff>864000</xdr:colOff>
      <xdr:row>7</xdr:row>
      <xdr:rowOff>864000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32652A2E-5A88-AA4A-BACF-FACE78FCA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42000" y="781050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2</xdr:col>
      <xdr:colOff>864000</xdr:colOff>
      <xdr:row>9</xdr:row>
      <xdr:rowOff>864000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756D5BED-9651-7247-BAD3-E104537BA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42000" y="708152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864000</xdr:colOff>
      <xdr:row>12</xdr:row>
      <xdr:rowOff>864000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id="{57FCC3B4-70ED-9A4D-9DF9-1D5386ACF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42000" y="718566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2</xdr:col>
      <xdr:colOff>864000</xdr:colOff>
      <xdr:row>13</xdr:row>
      <xdr:rowOff>864000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id="{9247598E-C07C-0649-AAB2-48F39AA24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42000" y="728980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576000</xdr:colOff>
      <xdr:row>30</xdr:row>
      <xdr:rowOff>864000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id="{A63D2769-8050-DE44-872E-7CD460CFA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42000" y="60401200"/>
          <a:ext cx="576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2</xdr:col>
      <xdr:colOff>576000</xdr:colOff>
      <xdr:row>28</xdr:row>
      <xdr:rowOff>864000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id="{FA9342D5-DA47-E94E-8834-B805AD62A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42000" y="58318400"/>
          <a:ext cx="576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2</xdr:col>
      <xdr:colOff>576000</xdr:colOff>
      <xdr:row>25</xdr:row>
      <xdr:rowOff>864000</xdr:rowOff>
    </xdr:to>
    <xdr:pic>
      <xdr:nvPicPr>
        <xdr:cNvPr id="15" name="Picture 1" descr="Picture">
          <a:extLst>
            <a:ext uri="{FF2B5EF4-FFF2-40B4-BE49-F238E27FC236}">
              <a16:creationId xmlns:a16="http://schemas.microsoft.com/office/drawing/2014/main" id="{126C14CC-CBD2-2C41-BB46-47471636E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842000" y="55194200"/>
          <a:ext cx="576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27</xdr:row>
      <xdr:rowOff>0</xdr:rowOff>
    </xdr:from>
    <xdr:to>
      <xdr:col>2</xdr:col>
      <xdr:colOff>576000</xdr:colOff>
      <xdr:row>27</xdr:row>
      <xdr:rowOff>864000</xdr:rowOff>
    </xdr:to>
    <xdr:pic>
      <xdr:nvPicPr>
        <xdr:cNvPr id="16" name="Picture 1" descr="Picture">
          <a:extLst>
            <a:ext uri="{FF2B5EF4-FFF2-40B4-BE49-F238E27FC236}">
              <a16:creationId xmlns:a16="http://schemas.microsoft.com/office/drawing/2014/main" id="{181DC86A-B9AE-D341-9E7C-7B128BDBD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42000" y="57277000"/>
          <a:ext cx="576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2</xdr:col>
      <xdr:colOff>864000</xdr:colOff>
      <xdr:row>32</xdr:row>
      <xdr:rowOff>864000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id="{6485A6FA-7E13-5C4F-9B5A-2111083C5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42000" y="531114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31</xdr:row>
      <xdr:rowOff>0</xdr:rowOff>
    </xdr:from>
    <xdr:to>
      <xdr:col>2</xdr:col>
      <xdr:colOff>864000</xdr:colOff>
      <xdr:row>31</xdr:row>
      <xdr:rowOff>864000</xdr:rowOff>
    </xdr:to>
    <xdr:pic>
      <xdr:nvPicPr>
        <xdr:cNvPr id="18" name="Picture 1" descr="Picture">
          <a:extLst>
            <a:ext uri="{FF2B5EF4-FFF2-40B4-BE49-F238E27FC236}">
              <a16:creationId xmlns:a16="http://schemas.microsoft.com/office/drawing/2014/main" id="{AD084CAD-219B-AD42-B369-F96804B8F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842000" y="520700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</xdr:row>
      <xdr:rowOff>0</xdr:rowOff>
    </xdr:from>
    <xdr:to>
      <xdr:col>2</xdr:col>
      <xdr:colOff>252000</xdr:colOff>
      <xdr:row>33</xdr:row>
      <xdr:rowOff>864000</xdr:rowOff>
    </xdr:to>
    <xdr:pic>
      <xdr:nvPicPr>
        <xdr:cNvPr id="19" name="Picture 1" descr="Picture">
          <a:extLst>
            <a:ext uri="{FF2B5EF4-FFF2-40B4-BE49-F238E27FC236}">
              <a16:creationId xmlns:a16="http://schemas.microsoft.com/office/drawing/2014/main" id="{CDA2F03F-93F2-FD47-9B1F-14193568E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842000" y="22910800"/>
          <a:ext cx="252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38</xdr:row>
      <xdr:rowOff>0</xdr:rowOff>
    </xdr:from>
    <xdr:to>
      <xdr:col>2</xdr:col>
      <xdr:colOff>864000</xdr:colOff>
      <xdr:row>38</xdr:row>
      <xdr:rowOff>864000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id="{4B8444B5-0442-3748-B81F-FFAC15F81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842000" y="468630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46</xdr:row>
      <xdr:rowOff>0</xdr:rowOff>
    </xdr:from>
    <xdr:to>
      <xdr:col>2</xdr:col>
      <xdr:colOff>684000</xdr:colOff>
      <xdr:row>46</xdr:row>
      <xdr:rowOff>864000</xdr:rowOff>
    </xdr:to>
    <xdr:pic>
      <xdr:nvPicPr>
        <xdr:cNvPr id="21" name="Picture 1" descr="Picture">
          <a:extLst>
            <a:ext uri="{FF2B5EF4-FFF2-40B4-BE49-F238E27FC236}">
              <a16:creationId xmlns:a16="http://schemas.microsoft.com/office/drawing/2014/main" id="{46B449CD-28FE-624E-A4EC-B12769943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842000" y="43738800"/>
          <a:ext cx="68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2</xdr:col>
      <xdr:colOff>864000</xdr:colOff>
      <xdr:row>50</xdr:row>
      <xdr:rowOff>864000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id="{631D2D08-5651-9346-ABF0-2C3702593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842000" y="312420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864000</xdr:colOff>
      <xdr:row>52</xdr:row>
      <xdr:rowOff>864000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id="{FF594946-AF10-3D4D-8E6D-CE3F00F46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842000" y="333248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54</xdr:row>
      <xdr:rowOff>0</xdr:rowOff>
    </xdr:from>
    <xdr:to>
      <xdr:col>2</xdr:col>
      <xdr:colOff>864000</xdr:colOff>
      <xdr:row>54</xdr:row>
      <xdr:rowOff>864000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id="{7B834FFE-D1BB-124A-9A70-F5FA691AC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842000" y="843534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864000</xdr:colOff>
      <xdr:row>49</xdr:row>
      <xdr:rowOff>864000</xdr:rowOff>
    </xdr:to>
    <xdr:pic>
      <xdr:nvPicPr>
        <xdr:cNvPr id="25" name="Picture 1" descr="Picture">
          <a:extLst>
            <a:ext uri="{FF2B5EF4-FFF2-40B4-BE49-F238E27FC236}">
              <a16:creationId xmlns:a16="http://schemas.microsoft.com/office/drawing/2014/main" id="{E22124A8-2514-564C-ACF6-990290FE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842000" y="302006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51</xdr:row>
      <xdr:rowOff>0</xdr:rowOff>
    </xdr:from>
    <xdr:to>
      <xdr:col>2</xdr:col>
      <xdr:colOff>864000</xdr:colOff>
      <xdr:row>51</xdr:row>
      <xdr:rowOff>864000</xdr:rowOff>
    </xdr:to>
    <xdr:pic>
      <xdr:nvPicPr>
        <xdr:cNvPr id="26" name="Picture 1" descr="Picture">
          <a:extLst>
            <a:ext uri="{FF2B5EF4-FFF2-40B4-BE49-F238E27FC236}">
              <a16:creationId xmlns:a16="http://schemas.microsoft.com/office/drawing/2014/main" id="{76061967-37D5-5F40-A6AC-292087D58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842000" y="322834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53</xdr:row>
      <xdr:rowOff>0</xdr:rowOff>
    </xdr:from>
    <xdr:to>
      <xdr:col>2</xdr:col>
      <xdr:colOff>540000</xdr:colOff>
      <xdr:row>53</xdr:row>
      <xdr:rowOff>864000</xdr:rowOff>
    </xdr:to>
    <xdr:pic>
      <xdr:nvPicPr>
        <xdr:cNvPr id="27" name="Picture 1" descr="Picture">
          <a:extLst>
            <a:ext uri="{FF2B5EF4-FFF2-40B4-BE49-F238E27FC236}">
              <a16:creationId xmlns:a16="http://schemas.microsoft.com/office/drawing/2014/main" id="{08E9C3F5-5EE5-A941-AAED-B8A9E7E21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842000" y="34366200"/>
          <a:ext cx="540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55</xdr:row>
      <xdr:rowOff>0</xdr:rowOff>
    </xdr:from>
    <xdr:to>
      <xdr:col>2</xdr:col>
      <xdr:colOff>864000</xdr:colOff>
      <xdr:row>55</xdr:row>
      <xdr:rowOff>864000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id="{B638E02A-DA78-9D46-B007-4C6DC1459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842000" y="281178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58</xdr:row>
      <xdr:rowOff>0</xdr:rowOff>
    </xdr:from>
    <xdr:to>
      <xdr:col>2</xdr:col>
      <xdr:colOff>864000</xdr:colOff>
      <xdr:row>58</xdr:row>
      <xdr:rowOff>864000</xdr:rowOff>
    </xdr:to>
    <xdr:pic>
      <xdr:nvPicPr>
        <xdr:cNvPr id="29" name="Picture 1" descr="Picture">
          <a:extLst>
            <a:ext uri="{FF2B5EF4-FFF2-40B4-BE49-F238E27FC236}">
              <a16:creationId xmlns:a16="http://schemas.microsoft.com/office/drawing/2014/main" id="{40A2F654-555C-4042-A7CB-79DDC83FA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842000" y="20828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2</xdr:col>
      <xdr:colOff>864000</xdr:colOff>
      <xdr:row>59</xdr:row>
      <xdr:rowOff>864000</xdr:rowOff>
    </xdr:to>
    <xdr:pic>
      <xdr:nvPicPr>
        <xdr:cNvPr id="30" name="Picture 1" descr="Picture">
          <a:extLst>
            <a:ext uri="{FF2B5EF4-FFF2-40B4-BE49-F238E27FC236}">
              <a16:creationId xmlns:a16="http://schemas.microsoft.com/office/drawing/2014/main" id="{621A3585-F714-7644-A618-1E0FEE433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842000" y="249936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63</xdr:row>
      <xdr:rowOff>0</xdr:rowOff>
    </xdr:from>
    <xdr:to>
      <xdr:col>2</xdr:col>
      <xdr:colOff>468000</xdr:colOff>
      <xdr:row>63</xdr:row>
      <xdr:rowOff>864000</xdr:rowOff>
    </xdr:to>
    <xdr:pic>
      <xdr:nvPicPr>
        <xdr:cNvPr id="31" name="Picture 1" descr="Picture">
          <a:extLst>
            <a:ext uri="{FF2B5EF4-FFF2-40B4-BE49-F238E27FC236}">
              <a16:creationId xmlns:a16="http://schemas.microsoft.com/office/drawing/2014/main" id="{2973639F-B72D-1C48-951F-4AEA7B382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842000" y="19786600"/>
          <a:ext cx="468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64</xdr:row>
      <xdr:rowOff>0</xdr:rowOff>
    </xdr:from>
    <xdr:to>
      <xdr:col>2</xdr:col>
      <xdr:colOff>864000</xdr:colOff>
      <xdr:row>64</xdr:row>
      <xdr:rowOff>864000</xdr:rowOff>
    </xdr:to>
    <xdr:pic>
      <xdr:nvPicPr>
        <xdr:cNvPr id="32" name="Picture 1" descr="Picture">
          <a:extLst>
            <a:ext uri="{FF2B5EF4-FFF2-40B4-BE49-F238E27FC236}">
              <a16:creationId xmlns:a16="http://schemas.microsoft.com/office/drawing/2014/main" id="{8CD3D49E-D530-EB48-9C13-A450A059F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842000" y="166624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66</xdr:row>
      <xdr:rowOff>0</xdr:rowOff>
    </xdr:from>
    <xdr:to>
      <xdr:col>2</xdr:col>
      <xdr:colOff>864000</xdr:colOff>
      <xdr:row>66</xdr:row>
      <xdr:rowOff>864000</xdr:rowOff>
    </xdr:to>
    <xdr:pic>
      <xdr:nvPicPr>
        <xdr:cNvPr id="33" name="Picture 1" descr="Picture">
          <a:extLst>
            <a:ext uri="{FF2B5EF4-FFF2-40B4-BE49-F238E27FC236}">
              <a16:creationId xmlns:a16="http://schemas.microsoft.com/office/drawing/2014/main" id="{A03B07FA-CC50-2D43-9800-6E5082E6C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842000" y="239522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65</xdr:row>
      <xdr:rowOff>0</xdr:rowOff>
    </xdr:from>
    <xdr:to>
      <xdr:col>2</xdr:col>
      <xdr:colOff>540000</xdr:colOff>
      <xdr:row>65</xdr:row>
      <xdr:rowOff>864000</xdr:rowOff>
    </xdr:to>
    <xdr:pic>
      <xdr:nvPicPr>
        <xdr:cNvPr id="34" name="Picture 1" descr="Picture">
          <a:extLst>
            <a:ext uri="{FF2B5EF4-FFF2-40B4-BE49-F238E27FC236}">
              <a16:creationId xmlns:a16="http://schemas.microsoft.com/office/drawing/2014/main" id="{5C46B650-414E-E24E-A334-B0A30DF37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842000" y="18745200"/>
          <a:ext cx="540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80</xdr:row>
      <xdr:rowOff>0</xdr:rowOff>
    </xdr:from>
    <xdr:to>
      <xdr:col>2</xdr:col>
      <xdr:colOff>468000</xdr:colOff>
      <xdr:row>80</xdr:row>
      <xdr:rowOff>864000</xdr:rowOff>
    </xdr:to>
    <xdr:pic>
      <xdr:nvPicPr>
        <xdr:cNvPr id="35" name="Picture 1" descr="Picture">
          <a:extLst>
            <a:ext uri="{FF2B5EF4-FFF2-40B4-BE49-F238E27FC236}">
              <a16:creationId xmlns:a16="http://schemas.microsoft.com/office/drawing/2014/main" id="{6E4D248F-89AE-9B47-8416-E72C0994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842000" y="73939400"/>
          <a:ext cx="468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79</xdr:row>
      <xdr:rowOff>0</xdr:rowOff>
    </xdr:from>
    <xdr:to>
      <xdr:col>2</xdr:col>
      <xdr:colOff>648000</xdr:colOff>
      <xdr:row>79</xdr:row>
      <xdr:rowOff>864000</xdr:rowOff>
    </xdr:to>
    <xdr:pic>
      <xdr:nvPicPr>
        <xdr:cNvPr id="36" name="Picture 1" descr="Picture">
          <a:extLst>
            <a:ext uri="{FF2B5EF4-FFF2-40B4-BE49-F238E27FC236}">
              <a16:creationId xmlns:a16="http://schemas.microsoft.com/office/drawing/2014/main" id="{0366107B-CE54-094D-94C1-1F48DF7BF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842000" y="51028600"/>
          <a:ext cx="648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81</xdr:row>
      <xdr:rowOff>0</xdr:rowOff>
    </xdr:from>
    <xdr:to>
      <xdr:col>2</xdr:col>
      <xdr:colOff>360000</xdr:colOff>
      <xdr:row>81</xdr:row>
      <xdr:rowOff>864000</xdr:rowOff>
    </xdr:to>
    <xdr:pic>
      <xdr:nvPicPr>
        <xdr:cNvPr id="37" name="Picture 1" descr="Picture">
          <a:extLst>
            <a:ext uri="{FF2B5EF4-FFF2-40B4-BE49-F238E27FC236}">
              <a16:creationId xmlns:a16="http://schemas.microsoft.com/office/drawing/2014/main" id="{D8A5DE60-34B1-EE49-A67C-69DA49DD5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842000" y="1041400"/>
          <a:ext cx="360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56</xdr:row>
      <xdr:rowOff>0</xdr:rowOff>
    </xdr:from>
    <xdr:to>
      <xdr:col>2</xdr:col>
      <xdr:colOff>864000</xdr:colOff>
      <xdr:row>56</xdr:row>
      <xdr:rowOff>864000</xdr:rowOff>
    </xdr:to>
    <xdr:pic>
      <xdr:nvPicPr>
        <xdr:cNvPr id="38" name="Picture 1" descr="Picture">
          <a:extLst>
            <a:ext uri="{FF2B5EF4-FFF2-40B4-BE49-F238E27FC236}">
              <a16:creationId xmlns:a16="http://schemas.microsoft.com/office/drawing/2014/main" id="{9A0F6285-A11A-E649-AFEE-453227F1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842000" y="270764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2</xdr:col>
      <xdr:colOff>864000</xdr:colOff>
      <xdr:row>8</xdr:row>
      <xdr:rowOff>864000</xdr:rowOff>
    </xdr:to>
    <xdr:pic>
      <xdr:nvPicPr>
        <xdr:cNvPr id="39" name="Picture 1" descr="Picture">
          <a:extLst>
            <a:ext uri="{FF2B5EF4-FFF2-40B4-BE49-F238E27FC236}">
              <a16:creationId xmlns:a16="http://schemas.microsoft.com/office/drawing/2014/main" id="{C66B82EE-03A9-6A4E-83B2-A265E88CC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842000" y="770636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</xdr:row>
      <xdr:rowOff>0</xdr:rowOff>
    </xdr:from>
    <xdr:to>
      <xdr:col>2</xdr:col>
      <xdr:colOff>864000</xdr:colOff>
      <xdr:row>17</xdr:row>
      <xdr:rowOff>864000</xdr:rowOff>
    </xdr:to>
    <xdr:pic>
      <xdr:nvPicPr>
        <xdr:cNvPr id="40" name="Picture 1" descr="Picture">
          <a:extLst>
            <a:ext uri="{FF2B5EF4-FFF2-40B4-BE49-F238E27FC236}">
              <a16:creationId xmlns:a16="http://schemas.microsoft.com/office/drawing/2014/main" id="{06BC05FF-973C-ED42-B89A-875F2189D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842000" y="145796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2</xdr:col>
      <xdr:colOff>864000</xdr:colOff>
      <xdr:row>18</xdr:row>
      <xdr:rowOff>864000</xdr:rowOff>
    </xdr:to>
    <xdr:pic>
      <xdr:nvPicPr>
        <xdr:cNvPr id="41" name="Picture 1" descr="Picture">
          <a:extLst>
            <a:ext uri="{FF2B5EF4-FFF2-40B4-BE49-F238E27FC236}">
              <a16:creationId xmlns:a16="http://schemas.microsoft.com/office/drawing/2014/main" id="{38E6506D-D806-1D4D-9BD3-2FDA8571B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842000" y="177038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2</xdr:col>
      <xdr:colOff>396000</xdr:colOff>
      <xdr:row>19</xdr:row>
      <xdr:rowOff>864000</xdr:rowOff>
    </xdr:to>
    <xdr:pic>
      <xdr:nvPicPr>
        <xdr:cNvPr id="42" name="Picture 1" descr="Picture">
          <a:extLst>
            <a:ext uri="{FF2B5EF4-FFF2-40B4-BE49-F238E27FC236}">
              <a16:creationId xmlns:a16="http://schemas.microsoft.com/office/drawing/2014/main" id="{6978787C-EB7C-5448-85B2-99171756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842000" y="65608200"/>
          <a:ext cx="396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</xdr:row>
      <xdr:rowOff>0</xdr:rowOff>
    </xdr:from>
    <xdr:to>
      <xdr:col>2</xdr:col>
      <xdr:colOff>864000</xdr:colOff>
      <xdr:row>20</xdr:row>
      <xdr:rowOff>864000</xdr:rowOff>
    </xdr:to>
    <xdr:pic>
      <xdr:nvPicPr>
        <xdr:cNvPr id="43" name="Picture 1" descr="Picture">
          <a:extLst>
            <a:ext uri="{FF2B5EF4-FFF2-40B4-BE49-F238E27FC236}">
              <a16:creationId xmlns:a16="http://schemas.microsoft.com/office/drawing/2014/main" id="{4DF1B8CB-E13C-1D4B-9BFC-5CF3F833E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842000" y="666496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</xdr:row>
      <xdr:rowOff>0</xdr:rowOff>
    </xdr:from>
    <xdr:to>
      <xdr:col>2</xdr:col>
      <xdr:colOff>864000</xdr:colOff>
      <xdr:row>37</xdr:row>
      <xdr:rowOff>864000</xdr:rowOff>
    </xdr:to>
    <xdr:pic>
      <xdr:nvPicPr>
        <xdr:cNvPr id="44" name="Picture 1" descr="Picture">
          <a:extLst>
            <a:ext uri="{FF2B5EF4-FFF2-40B4-BE49-F238E27FC236}">
              <a16:creationId xmlns:a16="http://schemas.microsoft.com/office/drawing/2014/main" id="{47C6D22D-E39C-484A-82DB-F80AA3901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842000" y="458216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42</xdr:row>
      <xdr:rowOff>0</xdr:rowOff>
    </xdr:from>
    <xdr:to>
      <xdr:col>2</xdr:col>
      <xdr:colOff>648000</xdr:colOff>
      <xdr:row>42</xdr:row>
      <xdr:rowOff>864000</xdr:rowOff>
    </xdr:to>
    <xdr:pic>
      <xdr:nvPicPr>
        <xdr:cNvPr id="45" name="Picture 1" descr="Picture">
          <a:extLst>
            <a:ext uri="{FF2B5EF4-FFF2-40B4-BE49-F238E27FC236}">
              <a16:creationId xmlns:a16="http://schemas.microsoft.com/office/drawing/2014/main" id="{2A441AE7-FF71-194E-84B1-ECF0B9BE3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842000" y="39573200"/>
          <a:ext cx="648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43</xdr:row>
      <xdr:rowOff>0</xdr:rowOff>
    </xdr:from>
    <xdr:to>
      <xdr:col>2</xdr:col>
      <xdr:colOff>540000</xdr:colOff>
      <xdr:row>43</xdr:row>
      <xdr:rowOff>864000</xdr:rowOff>
    </xdr:to>
    <xdr:pic>
      <xdr:nvPicPr>
        <xdr:cNvPr id="46" name="Picture 1" descr="Picture">
          <a:extLst>
            <a:ext uri="{FF2B5EF4-FFF2-40B4-BE49-F238E27FC236}">
              <a16:creationId xmlns:a16="http://schemas.microsoft.com/office/drawing/2014/main" id="{9A1FFB7E-50F6-944E-B301-553665448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842000" y="40614600"/>
          <a:ext cx="540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45</xdr:row>
      <xdr:rowOff>0</xdr:rowOff>
    </xdr:from>
    <xdr:to>
      <xdr:col>2</xdr:col>
      <xdr:colOff>864000</xdr:colOff>
      <xdr:row>45</xdr:row>
      <xdr:rowOff>864000</xdr:rowOff>
    </xdr:to>
    <xdr:pic>
      <xdr:nvPicPr>
        <xdr:cNvPr id="47" name="Picture 1" descr="Picture">
          <a:extLst>
            <a:ext uri="{FF2B5EF4-FFF2-40B4-BE49-F238E27FC236}">
              <a16:creationId xmlns:a16="http://schemas.microsoft.com/office/drawing/2014/main" id="{CBD0048C-02DD-6A49-B26F-B759F2ED3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842000" y="426974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69</xdr:row>
      <xdr:rowOff>0</xdr:rowOff>
    </xdr:from>
    <xdr:to>
      <xdr:col>2</xdr:col>
      <xdr:colOff>720000</xdr:colOff>
      <xdr:row>69</xdr:row>
      <xdr:rowOff>864000</xdr:rowOff>
    </xdr:to>
    <xdr:pic>
      <xdr:nvPicPr>
        <xdr:cNvPr id="48" name="Picture 1" descr="Picture">
          <a:extLst>
            <a:ext uri="{FF2B5EF4-FFF2-40B4-BE49-F238E27FC236}">
              <a16:creationId xmlns:a16="http://schemas.microsoft.com/office/drawing/2014/main" id="{5DAAE6FF-7599-1346-ACB8-E9A279A3D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842000" y="68732400"/>
          <a:ext cx="720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864000</xdr:colOff>
      <xdr:row>40</xdr:row>
      <xdr:rowOff>864000</xdr:rowOff>
    </xdr:to>
    <xdr:pic>
      <xdr:nvPicPr>
        <xdr:cNvPr id="49" name="Picture 1" descr="Picture">
          <a:extLst>
            <a:ext uri="{FF2B5EF4-FFF2-40B4-BE49-F238E27FC236}">
              <a16:creationId xmlns:a16="http://schemas.microsoft.com/office/drawing/2014/main" id="{1E1064A1-4AB2-5247-9E97-76A41F5E9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842000" y="374904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0</xdr:rowOff>
    </xdr:from>
    <xdr:to>
      <xdr:col>2</xdr:col>
      <xdr:colOff>864000</xdr:colOff>
      <xdr:row>39</xdr:row>
      <xdr:rowOff>864000</xdr:rowOff>
    </xdr:to>
    <xdr:pic>
      <xdr:nvPicPr>
        <xdr:cNvPr id="50" name="Picture 1" descr="Picture">
          <a:extLst>
            <a:ext uri="{FF2B5EF4-FFF2-40B4-BE49-F238E27FC236}">
              <a16:creationId xmlns:a16="http://schemas.microsoft.com/office/drawing/2014/main" id="{F822A090-9B0C-7940-AF69-53352F30A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842000" y="364490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2</xdr:col>
      <xdr:colOff>864000</xdr:colOff>
      <xdr:row>47</xdr:row>
      <xdr:rowOff>864000</xdr:rowOff>
    </xdr:to>
    <xdr:pic>
      <xdr:nvPicPr>
        <xdr:cNvPr id="51" name="Picture 1" descr="Picture">
          <a:extLst>
            <a:ext uri="{FF2B5EF4-FFF2-40B4-BE49-F238E27FC236}">
              <a16:creationId xmlns:a16="http://schemas.microsoft.com/office/drawing/2014/main" id="{672C4227-4176-234F-AAB8-F82AE4814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842000" y="447802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864000</xdr:colOff>
      <xdr:row>16</xdr:row>
      <xdr:rowOff>864000</xdr:rowOff>
    </xdr:to>
    <xdr:pic>
      <xdr:nvPicPr>
        <xdr:cNvPr id="52" name="Picture 1" descr="Picture">
          <a:extLst>
            <a:ext uri="{FF2B5EF4-FFF2-40B4-BE49-F238E27FC236}">
              <a16:creationId xmlns:a16="http://schemas.microsoft.com/office/drawing/2014/main" id="{2CAC8BCE-56B3-9A48-B9CD-3033976E7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842000" y="760222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432000</xdr:colOff>
      <xdr:row>10</xdr:row>
      <xdr:rowOff>864000</xdr:rowOff>
    </xdr:to>
    <xdr:pic>
      <xdr:nvPicPr>
        <xdr:cNvPr id="53" name="Picture 1" descr="Picture">
          <a:extLst>
            <a:ext uri="{FF2B5EF4-FFF2-40B4-BE49-F238E27FC236}">
              <a16:creationId xmlns:a16="http://schemas.microsoft.com/office/drawing/2014/main" id="{6E942D17-27CE-4049-BB8B-5AE8C8369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842000" y="49987200"/>
          <a:ext cx="432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2</xdr:col>
      <xdr:colOff>864000</xdr:colOff>
      <xdr:row>11</xdr:row>
      <xdr:rowOff>864000</xdr:rowOff>
    </xdr:to>
    <xdr:pic>
      <xdr:nvPicPr>
        <xdr:cNvPr id="54" name="Picture 1" descr="Picture">
          <a:extLst>
            <a:ext uri="{FF2B5EF4-FFF2-40B4-BE49-F238E27FC236}">
              <a16:creationId xmlns:a16="http://schemas.microsoft.com/office/drawing/2014/main" id="{289B13B7-183B-B641-B98A-206FB983D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842000" y="749808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2</xdr:col>
      <xdr:colOff>864000</xdr:colOff>
      <xdr:row>35</xdr:row>
      <xdr:rowOff>864000</xdr:rowOff>
    </xdr:to>
    <xdr:pic>
      <xdr:nvPicPr>
        <xdr:cNvPr id="55" name="Picture 1" descr="Picture">
          <a:extLst>
            <a:ext uri="{FF2B5EF4-FFF2-40B4-BE49-F238E27FC236}">
              <a16:creationId xmlns:a16="http://schemas.microsoft.com/office/drawing/2014/main" id="{78B9C502-AA33-4344-BBA0-40AB1979E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842000" y="489458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70</xdr:row>
      <xdr:rowOff>0</xdr:rowOff>
    </xdr:from>
    <xdr:to>
      <xdr:col>2</xdr:col>
      <xdr:colOff>756000</xdr:colOff>
      <xdr:row>70</xdr:row>
      <xdr:rowOff>864000</xdr:rowOff>
    </xdr:to>
    <xdr:pic>
      <xdr:nvPicPr>
        <xdr:cNvPr id="56" name="Picture 1" descr="Picture">
          <a:extLst>
            <a:ext uri="{FF2B5EF4-FFF2-40B4-BE49-F238E27FC236}">
              <a16:creationId xmlns:a16="http://schemas.microsoft.com/office/drawing/2014/main" id="{6B57A867-8917-AA4D-BCD9-BBE2FA783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842000" y="11455400"/>
          <a:ext cx="756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71</xdr:row>
      <xdr:rowOff>0</xdr:rowOff>
    </xdr:from>
    <xdr:to>
      <xdr:col>2</xdr:col>
      <xdr:colOff>864000</xdr:colOff>
      <xdr:row>71</xdr:row>
      <xdr:rowOff>864000</xdr:rowOff>
    </xdr:to>
    <xdr:pic>
      <xdr:nvPicPr>
        <xdr:cNvPr id="57" name="Picture 1" descr="Picture">
          <a:extLst>
            <a:ext uri="{FF2B5EF4-FFF2-40B4-BE49-F238E27FC236}">
              <a16:creationId xmlns:a16="http://schemas.microsoft.com/office/drawing/2014/main" id="{B35FFB0F-D71A-0548-98FD-A7AC165F3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842000" y="124968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57</xdr:row>
      <xdr:rowOff>0</xdr:rowOff>
    </xdr:from>
    <xdr:to>
      <xdr:col>2</xdr:col>
      <xdr:colOff>936000</xdr:colOff>
      <xdr:row>57</xdr:row>
      <xdr:rowOff>864000</xdr:rowOff>
    </xdr:to>
    <xdr:pic>
      <xdr:nvPicPr>
        <xdr:cNvPr id="58" name="Picture 1" descr="Picture">
          <a:extLst>
            <a:ext uri="{FF2B5EF4-FFF2-40B4-BE49-F238E27FC236}">
              <a16:creationId xmlns:a16="http://schemas.microsoft.com/office/drawing/2014/main" id="{0D4D53DF-7EB1-3E40-B24D-FB4F0F643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842000" y="26035000"/>
          <a:ext cx="936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62</xdr:row>
      <xdr:rowOff>0</xdr:rowOff>
    </xdr:from>
    <xdr:to>
      <xdr:col>2</xdr:col>
      <xdr:colOff>504000</xdr:colOff>
      <xdr:row>62</xdr:row>
      <xdr:rowOff>864000</xdr:rowOff>
    </xdr:to>
    <xdr:pic>
      <xdr:nvPicPr>
        <xdr:cNvPr id="59" name="Picture 1" descr="Picture">
          <a:extLst>
            <a:ext uri="{FF2B5EF4-FFF2-40B4-BE49-F238E27FC236}">
              <a16:creationId xmlns:a16="http://schemas.microsoft.com/office/drawing/2014/main" id="{689ACA73-0A0D-CC40-8D91-FE7AFB814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842000" y="83312000"/>
          <a:ext cx="50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60</xdr:row>
      <xdr:rowOff>0</xdr:rowOff>
    </xdr:from>
    <xdr:to>
      <xdr:col>2</xdr:col>
      <xdr:colOff>504000</xdr:colOff>
      <xdr:row>60</xdr:row>
      <xdr:rowOff>864000</xdr:rowOff>
    </xdr:to>
    <xdr:pic>
      <xdr:nvPicPr>
        <xdr:cNvPr id="60" name="Picture 1" descr="Picture">
          <a:extLst>
            <a:ext uri="{FF2B5EF4-FFF2-40B4-BE49-F238E27FC236}">
              <a16:creationId xmlns:a16="http://schemas.microsoft.com/office/drawing/2014/main" id="{71D5B9C8-FE8A-1843-AB46-49D7BD4B1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842000" y="20828000"/>
          <a:ext cx="50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61</xdr:row>
      <xdr:rowOff>0</xdr:rowOff>
    </xdr:from>
    <xdr:to>
      <xdr:col>2</xdr:col>
      <xdr:colOff>504000</xdr:colOff>
      <xdr:row>61</xdr:row>
      <xdr:rowOff>864000</xdr:rowOff>
    </xdr:to>
    <xdr:pic>
      <xdr:nvPicPr>
        <xdr:cNvPr id="61" name="Picture 1" descr="Picture">
          <a:extLst>
            <a:ext uri="{FF2B5EF4-FFF2-40B4-BE49-F238E27FC236}">
              <a16:creationId xmlns:a16="http://schemas.microsoft.com/office/drawing/2014/main" id="{3A71C159-634B-614A-AFC2-9C415B416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842000" y="21869400"/>
          <a:ext cx="50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44</xdr:row>
      <xdr:rowOff>0</xdr:rowOff>
    </xdr:from>
    <xdr:to>
      <xdr:col>2</xdr:col>
      <xdr:colOff>504000</xdr:colOff>
      <xdr:row>44</xdr:row>
      <xdr:rowOff>864000</xdr:rowOff>
    </xdr:to>
    <xdr:pic>
      <xdr:nvPicPr>
        <xdr:cNvPr id="62" name="Picture 1" descr="Picture">
          <a:extLst>
            <a:ext uri="{FF2B5EF4-FFF2-40B4-BE49-F238E27FC236}">
              <a16:creationId xmlns:a16="http://schemas.microsoft.com/office/drawing/2014/main" id="{A84D299C-FF08-6D45-A186-4387D56BA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842000" y="41656000"/>
          <a:ext cx="50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41</xdr:row>
      <xdr:rowOff>0</xdr:rowOff>
    </xdr:from>
    <xdr:to>
      <xdr:col>2</xdr:col>
      <xdr:colOff>504000</xdr:colOff>
      <xdr:row>41</xdr:row>
      <xdr:rowOff>864000</xdr:rowOff>
    </xdr:to>
    <xdr:pic>
      <xdr:nvPicPr>
        <xdr:cNvPr id="63" name="Picture 1" descr="Picture">
          <a:extLst>
            <a:ext uri="{FF2B5EF4-FFF2-40B4-BE49-F238E27FC236}">
              <a16:creationId xmlns:a16="http://schemas.microsoft.com/office/drawing/2014/main" id="{87CA70A0-186D-AE46-AE93-E84CFC875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842000" y="38531800"/>
          <a:ext cx="50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36</xdr:row>
      <xdr:rowOff>0</xdr:rowOff>
    </xdr:from>
    <xdr:to>
      <xdr:col>2</xdr:col>
      <xdr:colOff>864000</xdr:colOff>
      <xdr:row>36</xdr:row>
      <xdr:rowOff>864000</xdr:rowOff>
    </xdr:to>
    <xdr:pic>
      <xdr:nvPicPr>
        <xdr:cNvPr id="64" name="Picture 1" descr="Picture">
          <a:extLst>
            <a:ext uri="{FF2B5EF4-FFF2-40B4-BE49-F238E27FC236}">
              <a16:creationId xmlns:a16="http://schemas.microsoft.com/office/drawing/2014/main" id="{38C32711-F0F1-B34A-825F-F9E7A7CF4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842000" y="31242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23</xdr:row>
      <xdr:rowOff>0</xdr:rowOff>
    </xdr:from>
    <xdr:to>
      <xdr:col>2</xdr:col>
      <xdr:colOff>864000</xdr:colOff>
      <xdr:row>23</xdr:row>
      <xdr:rowOff>864000</xdr:rowOff>
    </xdr:to>
    <xdr:pic>
      <xdr:nvPicPr>
        <xdr:cNvPr id="65" name="Picture 1" descr="Picture">
          <a:extLst>
            <a:ext uri="{FF2B5EF4-FFF2-40B4-BE49-F238E27FC236}">
              <a16:creationId xmlns:a16="http://schemas.microsoft.com/office/drawing/2014/main" id="{480D3B00-FE1F-194C-B003-27E454EBD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842000" y="635254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2</xdr:col>
      <xdr:colOff>864000</xdr:colOff>
      <xdr:row>22</xdr:row>
      <xdr:rowOff>864000</xdr:rowOff>
    </xdr:to>
    <xdr:pic>
      <xdr:nvPicPr>
        <xdr:cNvPr id="66" name="Picture 1" descr="Picture">
          <a:extLst>
            <a:ext uri="{FF2B5EF4-FFF2-40B4-BE49-F238E27FC236}">
              <a16:creationId xmlns:a16="http://schemas.microsoft.com/office/drawing/2014/main" id="{69BFE9DE-29F5-AF4C-85F4-EECF7027C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842000" y="624840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864000</xdr:colOff>
      <xdr:row>21</xdr:row>
      <xdr:rowOff>864000</xdr:rowOff>
    </xdr:to>
    <xdr:pic>
      <xdr:nvPicPr>
        <xdr:cNvPr id="67" name="Picture 1" descr="Picture">
          <a:extLst>
            <a:ext uri="{FF2B5EF4-FFF2-40B4-BE49-F238E27FC236}">
              <a16:creationId xmlns:a16="http://schemas.microsoft.com/office/drawing/2014/main" id="{BB86D2C1-01CF-D84B-B112-84BECE6FA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842000" y="614426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76</xdr:row>
      <xdr:rowOff>0</xdr:rowOff>
    </xdr:from>
    <xdr:to>
      <xdr:col>2</xdr:col>
      <xdr:colOff>864000</xdr:colOff>
      <xdr:row>76</xdr:row>
      <xdr:rowOff>864000</xdr:rowOff>
    </xdr:to>
    <xdr:pic>
      <xdr:nvPicPr>
        <xdr:cNvPr id="68" name="Picture 1" descr="Picture">
          <a:extLst>
            <a:ext uri="{FF2B5EF4-FFF2-40B4-BE49-F238E27FC236}">
              <a16:creationId xmlns:a16="http://schemas.microsoft.com/office/drawing/2014/main" id="{78A5BBAA-CB27-C041-BE51-EAAC6D56F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842000" y="83312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864000</xdr:colOff>
      <xdr:row>74</xdr:row>
      <xdr:rowOff>864000</xdr:rowOff>
    </xdr:to>
    <xdr:pic>
      <xdr:nvPicPr>
        <xdr:cNvPr id="69" name="Picture 1" descr="Picture">
          <a:extLst>
            <a:ext uri="{FF2B5EF4-FFF2-40B4-BE49-F238E27FC236}">
              <a16:creationId xmlns:a16="http://schemas.microsoft.com/office/drawing/2014/main" id="{91939E7B-DD81-B446-A924-852170FA6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842000" y="62484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72</xdr:row>
      <xdr:rowOff>0</xdr:rowOff>
    </xdr:from>
    <xdr:to>
      <xdr:col>2</xdr:col>
      <xdr:colOff>864000</xdr:colOff>
      <xdr:row>72</xdr:row>
      <xdr:rowOff>864000</xdr:rowOff>
    </xdr:to>
    <xdr:pic>
      <xdr:nvPicPr>
        <xdr:cNvPr id="70" name="Picture 1" descr="Picture">
          <a:extLst>
            <a:ext uri="{FF2B5EF4-FFF2-40B4-BE49-F238E27FC236}">
              <a16:creationId xmlns:a16="http://schemas.microsoft.com/office/drawing/2014/main" id="{92FE05E1-895D-E248-A2C1-5472998C6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842000" y="41656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78</xdr:row>
      <xdr:rowOff>0</xdr:rowOff>
    </xdr:from>
    <xdr:to>
      <xdr:col>2</xdr:col>
      <xdr:colOff>864000</xdr:colOff>
      <xdr:row>78</xdr:row>
      <xdr:rowOff>864000</xdr:rowOff>
    </xdr:to>
    <xdr:pic>
      <xdr:nvPicPr>
        <xdr:cNvPr id="71" name="Picture 1" descr="Picture">
          <a:extLst>
            <a:ext uri="{FF2B5EF4-FFF2-40B4-BE49-F238E27FC236}">
              <a16:creationId xmlns:a16="http://schemas.microsoft.com/office/drawing/2014/main" id="{7AD01F44-2521-BF4C-A667-6AD2BAB3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842000" y="104140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75</xdr:row>
      <xdr:rowOff>0</xdr:rowOff>
    </xdr:from>
    <xdr:to>
      <xdr:col>2</xdr:col>
      <xdr:colOff>864000</xdr:colOff>
      <xdr:row>75</xdr:row>
      <xdr:rowOff>864000</xdr:rowOff>
    </xdr:to>
    <xdr:pic>
      <xdr:nvPicPr>
        <xdr:cNvPr id="72" name="Picture 1" descr="Picture">
          <a:extLst>
            <a:ext uri="{FF2B5EF4-FFF2-40B4-BE49-F238E27FC236}">
              <a16:creationId xmlns:a16="http://schemas.microsoft.com/office/drawing/2014/main" id="{3EBE8C7E-8003-F54B-9679-0475B776C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842000" y="72898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73</xdr:row>
      <xdr:rowOff>0</xdr:rowOff>
    </xdr:from>
    <xdr:to>
      <xdr:col>2</xdr:col>
      <xdr:colOff>864000</xdr:colOff>
      <xdr:row>73</xdr:row>
      <xdr:rowOff>864000</xdr:rowOff>
    </xdr:to>
    <xdr:pic>
      <xdr:nvPicPr>
        <xdr:cNvPr id="73" name="Picture 1" descr="Picture">
          <a:extLst>
            <a:ext uri="{FF2B5EF4-FFF2-40B4-BE49-F238E27FC236}">
              <a16:creationId xmlns:a16="http://schemas.microsoft.com/office/drawing/2014/main" id="{85969DA2-167D-4E43-B50C-35AF569C7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842000" y="52070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77</xdr:row>
      <xdr:rowOff>0</xdr:rowOff>
    </xdr:from>
    <xdr:to>
      <xdr:col>2</xdr:col>
      <xdr:colOff>864000</xdr:colOff>
      <xdr:row>77</xdr:row>
      <xdr:rowOff>864000</xdr:rowOff>
    </xdr:to>
    <xdr:pic>
      <xdr:nvPicPr>
        <xdr:cNvPr id="74" name="Picture 1" descr="Picture">
          <a:extLst>
            <a:ext uri="{FF2B5EF4-FFF2-40B4-BE49-F238E27FC236}">
              <a16:creationId xmlns:a16="http://schemas.microsoft.com/office/drawing/2014/main" id="{25F4A8BF-C737-124F-ADE5-65B13591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5842000" y="93726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864000</xdr:colOff>
      <xdr:row>6</xdr:row>
      <xdr:rowOff>864000</xdr:rowOff>
    </xdr:to>
    <xdr:pic>
      <xdr:nvPicPr>
        <xdr:cNvPr id="75" name="Picture 1" descr="Picture">
          <a:extLst>
            <a:ext uri="{FF2B5EF4-FFF2-40B4-BE49-F238E27FC236}">
              <a16:creationId xmlns:a16="http://schemas.microsoft.com/office/drawing/2014/main" id="{4B60C85E-DEA0-854F-89B9-CC270768D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842000" y="791464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864000</xdr:colOff>
      <xdr:row>14</xdr:row>
      <xdr:rowOff>864000</xdr:rowOff>
    </xdr:to>
    <xdr:pic>
      <xdr:nvPicPr>
        <xdr:cNvPr id="76" name="Picture 1" descr="Picture">
          <a:extLst>
            <a:ext uri="{FF2B5EF4-FFF2-40B4-BE49-F238E27FC236}">
              <a16:creationId xmlns:a16="http://schemas.microsoft.com/office/drawing/2014/main" id="{6564ECB6-FB46-0044-B3DD-1DB6C8B59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5842000" y="676910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864000</xdr:colOff>
      <xdr:row>15</xdr:row>
      <xdr:rowOff>864000</xdr:rowOff>
    </xdr:to>
    <xdr:pic>
      <xdr:nvPicPr>
        <xdr:cNvPr id="77" name="Picture 1" descr="Picture">
          <a:extLst>
            <a:ext uri="{FF2B5EF4-FFF2-40B4-BE49-F238E27FC236}">
              <a16:creationId xmlns:a16="http://schemas.microsoft.com/office/drawing/2014/main" id="{6DDF9DC7-5074-C049-83A7-15D81150B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5842000" y="697738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2</xdr:col>
      <xdr:colOff>864000</xdr:colOff>
      <xdr:row>29</xdr:row>
      <xdr:rowOff>864000</xdr:rowOff>
    </xdr:to>
    <xdr:pic>
      <xdr:nvPicPr>
        <xdr:cNvPr id="78" name="Picture 1" descr="Picture">
          <a:extLst>
            <a:ext uri="{FF2B5EF4-FFF2-40B4-BE49-F238E27FC236}">
              <a16:creationId xmlns:a16="http://schemas.microsoft.com/office/drawing/2014/main" id="{20A6968B-5C22-6944-89C2-E7D4F73A5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842000" y="593598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24</xdr:row>
      <xdr:rowOff>0</xdr:rowOff>
    </xdr:from>
    <xdr:to>
      <xdr:col>2</xdr:col>
      <xdr:colOff>864000</xdr:colOff>
      <xdr:row>24</xdr:row>
      <xdr:rowOff>864000</xdr:rowOff>
    </xdr:to>
    <xdr:pic>
      <xdr:nvPicPr>
        <xdr:cNvPr id="79" name="Picture 1" descr="Picture">
          <a:extLst>
            <a:ext uri="{FF2B5EF4-FFF2-40B4-BE49-F238E27FC236}">
              <a16:creationId xmlns:a16="http://schemas.microsoft.com/office/drawing/2014/main" id="{14550660-7412-D04D-A1A6-FD8E5FC45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5842000" y="541528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68</xdr:row>
      <xdr:rowOff>0</xdr:rowOff>
    </xdr:from>
    <xdr:to>
      <xdr:col>2</xdr:col>
      <xdr:colOff>864000</xdr:colOff>
      <xdr:row>68</xdr:row>
      <xdr:rowOff>864000</xdr:rowOff>
    </xdr:to>
    <xdr:pic>
      <xdr:nvPicPr>
        <xdr:cNvPr id="80" name="Picture 1" descr="Picture">
          <a:extLst>
            <a:ext uri="{FF2B5EF4-FFF2-40B4-BE49-F238E27FC236}">
              <a16:creationId xmlns:a16="http://schemas.microsoft.com/office/drawing/2014/main" id="{2FFA0A66-8E57-944F-AE0B-0DCCCAE9C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5842000" y="135382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67</xdr:row>
      <xdr:rowOff>0</xdr:rowOff>
    </xdr:from>
    <xdr:to>
      <xdr:col>2</xdr:col>
      <xdr:colOff>864000</xdr:colOff>
      <xdr:row>67</xdr:row>
      <xdr:rowOff>864000</xdr:rowOff>
    </xdr:to>
    <xdr:pic>
      <xdr:nvPicPr>
        <xdr:cNvPr id="81" name="Picture 1" descr="Picture">
          <a:extLst>
            <a:ext uri="{FF2B5EF4-FFF2-40B4-BE49-F238E27FC236}">
              <a16:creationId xmlns:a16="http://schemas.microsoft.com/office/drawing/2014/main" id="{02D2D7DD-921E-ED44-A05E-43A15CBBA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842000" y="479044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26</xdr:row>
      <xdr:rowOff>0</xdr:rowOff>
    </xdr:from>
    <xdr:to>
      <xdr:col>2</xdr:col>
      <xdr:colOff>864000</xdr:colOff>
      <xdr:row>26</xdr:row>
      <xdr:rowOff>864000</xdr:rowOff>
    </xdr:to>
    <xdr:pic>
      <xdr:nvPicPr>
        <xdr:cNvPr id="82" name="Picture 1" descr="Picture">
          <a:extLst>
            <a:ext uri="{FF2B5EF4-FFF2-40B4-BE49-F238E27FC236}">
              <a16:creationId xmlns:a16="http://schemas.microsoft.com/office/drawing/2014/main" id="{148B0C5C-8229-E34F-AC46-76ACCFCC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842000" y="56235600"/>
          <a:ext cx="864000" cy="864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2</xdr:col>
      <xdr:colOff>864000</xdr:colOff>
      <xdr:row>34</xdr:row>
      <xdr:rowOff>864000</xdr:rowOff>
    </xdr:to>
    <xdr:pic>
      <xdr:nvPicPr>
        <xdr:cNvPr id="83" name="Picture 1" descr="Picture">
          <a:extLst>
            <a:ext uri="{FF2B5EF4-FFF2-40B4-BE49-F238E27FC236}">
              <a16:creationId xmlns:a16="http://schemas.microsoft.com/office/drawing/2014/main" id="{575D4682-C58C-FC44-B881-000C1E63E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842000" y="35407600"/>
          <a:ext cx="864000" cy="86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3.us-west-2.amazonaws.com/catsy.575/10148_01.jpg" TargetMode="External"/><Relationship Id="rId21" Type="http://schemas.openxmlformats.org/officeDocument/2006/relationships/hyperlink" Target="https://s3.us-west-2.amazonaws.com/catsy.575/11202_30.jpg" TargetMode="External"/><Relationship Id="rId42" Type="http://schemas.openxmlformats.org/officeDocument/2006/relationships/hyperlink" Target="https://s3.us-west-2.amazonaws.com/catsy.575/12221_01.png" TargetMode="External"/><Relationship Id="rId47" Type="http://schemas.openxmlformats.org/officeDocument/2006/relationships/hyperlink" Target="https://s3.us-west-2.amazonaws.com/catsy.575/12648_01.jpg" TargetMode="External"/><Relationship Id="rId63" Type="http://schemas.openxmlformats.org/officeDocument/2006/relationships/hyperlink" Target="https://s3.us-west-2.amazonaws.com/catsy.575/13556_01.jpg" TargetMode="External"/><Relationship Id="rId68" Type="http://schemas.openxmlformats.org/officeDocument/2006/relationships/hyperlink" Target="https://s3.us-west-2.amazonaws.com/catsy.575/13557_01.jpg" TargetMode="External"/><Relationship Id="rId16" Type="http://schemas.openxmlformats.org/officeDocument/2006/relationships/hyperlink" Target="https://s3.us-west-2.amazonaws.com/catsy.575/10366_01.png" TargetMode="External"/><Relationship Id="rId11" Type="http://schemas.openxmlformats.org/officeDocument/2006/relationships/hyperlink" Target="https://s3.us-west-2.amazonaws.com/catsy.575/11961_01.jpg" TargetMode="External"/><Relationship Id="rId24" Type="http://schemas.openxmlformats.org/officeDocument/2006/relationships/hyperlink" Target="https://s3.us-west-2.amazonaws.com/catsy.575/11957_01.jpg" TargetMode="External"/><Relationship Id="rId32" Type="http://schemas.openxmlformats.org/officeDocument/2006/relationships/hyperlink" Target="https://s3.us-west-2.amazonaws.com/catsy.575/11837_01.png" TargetMode="External"/><Relationship Id="rId37" Type="http://schemas.openxmlformats.org/officeDocument/2006/relationships/hyperlink" Target="https://s3.us-west-2.amazonaws.com/catsy.575/11020-02.jpg" TargetMode="External"/><Relationship Id="rId40" Type="http://schemas.openxmlformats.org/officeDocument/2006/relationships/hyperlink" Target="https://s3.us-west-2.amazonaws.com/catsy.575/11024_01.jpg" TargetMode="External"/><Relationship Id="rId45" Type="http://schemas.openxmlformats.org/officeDocument/2006/relationships/hyperlink" Target="https://s3.us-west-2.amazonaws.com/catsy.575/12501_01.jpg" TargetMode="External"/><Relationship Id="rId53" Type="http://schemas.openxmlformats.org/officeDocument/2006/relationships/hyperlink" Target="https://s3.us-west-2.amazonaws.com/catsy.575/1263501.jpg" TargetMode="External"/><Relationship Id="rId58" Type="http://schemas.openxmlformats.org/officeDocument/2006/relationships/hyperlink" Target="https://s3.us-west-2.amazonaws.com/catsy.575/13192-01.png" TargetMode="External"/><Relationship Id="rId66" Type="http://schemas.openxmlformats.org/officeDocument/2006/relationships/hyperlink" Target="https://s3.us-west-2.amazonaws.com/catsy.575/13555_01.jpg" TargetMode="External"/><Relationship Id="rId74" Type="http://schemas.openxmlformats.org/officeDocument/2006/relationships/hyperlink" Target="https://s3.us-west-2.amazonaws.com/catsy.575/S_Grandioso_65cl_Cabernet_HR.jpg" TargetMode="External"/><Relationship Id="rId79" Type="http://schemas.openxmlformats.org/officeDocument/2006/relationships/hyperlink" Target="https://s3.us-west-2.amazonaws.com/catsy.575/1194300.png" TargetMode="External"/><Relationship Id="rId5" Type="http://schemas.openxmlformats.org/officeDocument/2006/relationships/hyperlink" Target="https://s3.us-west-2.amazonaws.com/catsy.575/10404_02.png" TargetMode="External"/><Relationship Id="rId61" Type="http://schemas.openxmlformats.org/officeDocument/2006/relationships/hyperlink" Target="https://s3.us-west-2.amazonaws.com/catsy.575/12110_01.jpg" TargetMode="External"/><Relationship Id="rId19" Type="http://schemas.openxmlformats.org/officeDocument/2006/relationships/hyperlink" Target="https://s3.us-west-2.amazonaws.com/catsy.575/12209_01.jpg" TargetMode="External"/><Relationship Id="rId14" Type="http://schemas.openxmlformats.org/officeDocument/2006/relationships/hyperlink" Target="https://s3.us-west-2.amazonaws.com/catsy.575/08961_06.jpg" TargetMode="External"/><Relationship Id="rId22" Type="http://schemas.openxmlformats.org/officeDocument/2006/relationships/hyperlink" Target="https://s3.us-west-2.amazonaws.com/catsy.575/10876_30.jpg" TargetMode="External"/><Relationship Id="rId27" Type="http://schemas.openxmlformats.org/officeDocument/2006/relationships/hyperlink" Target="https://s3.us-west-2.amazonaws.com/catsy.575/10153_01.jpg" TargetMode="External"/><Relationship Id="rId30" Type="http://schemas.openxmlformats.org/officeDocument/2006/relationships/hyperlink" Target="https://s3.us-west-2.amazonaws.com/catsy.575/11558_01.jpg" TargetMode="External"/><Relationship Id="rId35" Type="http://schemas.openxmlformats.org/officeDocument/2006/relationships/hyperlink" Target="https://s3.us-west-2.amazonaws.com/catsy.575/08541_02.jpg" TargetMode="External"/><Relationship Id="rId43" Type="http://schemas.openxmlformats.org/officeDocument/2006/relationships/hyperlink" Target="https://s3.us-west-2.amazonaws.com/catsy.575/12274_02.png" TargetMode="External"/><Relationship Id="rId48" Type="http://schemas.openxmlformats.org/officeDocument/2006/relationships/hyperlink" Target="https://s3.us-west-2.amazonaws.com/catsy.575/12671.01+NickNora.jpg" TargetMode="External"/><Relationship Id="rId56" Type="http://schemas.openxmlformats.org/officeDocument/2006/relationships/hyperlink" Target="https://s3.us-west-2.amazonaws.com/catsy.575/13144-01.png" TargetMode="External"/><Relationship Id="rId64" Type="http://schemas.openxmlformats.org/officeDocument/2006/relationships/hyperlink" Target="https://s3.us-west-2.amazonaws.com/catsy.575/13362_01.jpg" TargetMode="External"/><Relationship Id="rId69" Type="http://schemas.openxmlformats.org/officeDocument/2006/relationships/hyperlink" Target="https://s3.us-west-2.amazonaws.com/catsy.575/13361_01.jpg" TargetMode="External"/><Relationship Id="rId77" Type="http://schemas.openxmlformats.org/officeDocument/2006/relationships/hyperlink" Target="https://s3.us-west-2.amazonaws.com/catsy.575/1191601.jpg" TargetMode="External"/><Relationship Id="rId8" Type="http://schemas.openxmlformats.org/officeDocument/2006/relationships/hyperlink" Target="https://s3.us-west-2.amazonaws.com/catsy.575/10567_01.jpg" TargetMode="External"/><Relationship Id="rId51" Type="http://schemas.openxmlformats.org/officeDocument/2006/relationships/hyperlink" Target="https://s3.us-west-2.amazonaws.com/catsy.575/12770_02.jpg" TargetMode="External"/><Relationship Id="rId72" Type="http://schemas.openxmlformats.org/officeDocument/2006/relationships/hyperlink" Target="https://s3.us-west-2.amazonaws.com/catsy.575/13801_01.jpg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https://s3.us-west-2.amazonaws.com/catsy.575/10290_02.png" TargetMode="External"/><Relationship Id="rId12" Type="http://schemas.openxmlformats.org/officeDocument/2006/relationships/hyperlink" Target="https://s3.us-west-2.amazonaws.com/catsy.575/11963_01.jpg" TargetMode="External"/><Relationship Id="rId17" Type="http://schemas.openxmlformats.org/officeDocument/2006/relationships/hyperlink" Target="https://s3.us-west-2.amazonaws.com/catsy.575/11622_01.jpg" TargetMode="External"/><Relationship Id="rId25" Type="http://schemas.openxmlformats.org/officeDocument/2006/relationships/hyperlink" Target="https://s3.us-west-2.amazonaws.com/catsy.575/09461_06.jpg" TargetMode="External"/><Relationship Id="rId33" Type="http://schemas.openxmlformats.org/officeDocument/2006/relationships/hyperlink" Target="https://s3.us-west-2.amazonaws.com/catsy.575/11899_01.jpg" TargetMode="External"/><Relationship Id="rId38" Type="http://schemas.openxmlformats.org/officeDocument/2006/relationships/hyperlink" Target="https://s3.us-west-2.amazonaws.com/catsy.575/11021-02.jpg" TargetMode="External"/><Relationship Id="rId46" Type="http://schemas.openxmlformats.org/officeDocument/2006/relationships/hyperlink" Target="https://s3.us-west-2.amazonaws.com/catsy.575/12521_01.jpg" TargetMode="External"/><Relationship Id="rId59" Type="http://schemas.openxmlformats.org/officeDocument/2006/relationships/hyperlink" Target="https://s3.us-west-2.amazonaws.com/catsy.575/13217-01.png" TargetMode="External"/><Relationship Id="rId67" Type="http://schemas.openxmlformats.org/officeDocument/2006/relationships/hyperlink" Target="https://s3.us-west-2.amazonaws.com/catsy.575/11898_07.jpg" TargetMode="External"/><Relationship Id="rId20" Type="http://schemas.openxmlformats.org/officeDocument/2006/relationships/hyperlink" Target="https://s3.us-west-2.amazonaws.com/catsy.575/12209_02.jpg" TargetMode="External"/><Relationship Id="rId41" Type="http://schemas.openxmlformats.org/officeDocument/2006/relationships/hyperlink" Target="https://s3.us-west-2.amazonaws.com/catsy.575/12112_02.jpg" TargetMode="External"/><Relationship Id="rId54" Type="http://schemas.openxmlformats.org/officeDocument/2006/relationships/hyperlink" Target="https://s3.us-west-2.amazonaws.com/catsy.575/1263401.jpg" TargetMode="External"/><Relationship Id="rId62" Type="http://schemas.openxmlformats.org/officeDocument/2006/relationships/hyperlink" Target="https://s3.us-west-2.amazonaws.com/catsy.575/13558_01.jpg" TargetMode="External"/><Relationship Id="rId70" Type="http://schemas.openxmlformats.org/officeDocument/2006/relationships/hyperlink" Target="https://s3.us-west-2.amazonaws.com/catsy.575/13364_01.jpg" TargetMode="External"/><Relationship Id="rId75" Type="http://schemas.openxmlformats.org/officeDocument/2006/relationships/hyperlink" Target="https://s3.us-west-2.amazonaws.com/catsy.575/1167401.jpg" TargetMode="External"/><Relationship Id="rId1" Type="http://schemas.openxmlformats.org/officeDocument/2006/relationships/hyperlink" Target="https://s3.us-west-2.amazonaws.com/catsy.575/07648_05.jpg" TargetMode="External"/><Relationship Id="rId6" Type="http://schemas.openxmlformats.org/officeDocument/2006/relationships/hyperlink" Target="https://s3.us-west-2.amazonaws.com/catsy.575/10423_01.jpg" TargetMode="External"/><Relationship Id="rId15" Type="http://schemas.openxmlformats.org/officeDocument/2006/relationships/hyperlink" Target="https://s3.us-west-2.amazonaws.com/catsy.575/09680_06.jpg" TargetMode="External"/><Relationship Id="rId23" Type="http://schemas.openxmlformats.org/officeDocument/2006/relationships/hyperlink" Target="https://s3.us-west-2.amazonaws.com/catsy.575/11319_01.jpg" TargetMode="External"/><Relationship Id="rId28" Type="http://schemas.openxmlformats.org/officeDocument/2006/relationships/hyperlink" Target="https://s3.us-west-2.amazonaws.com/catsy.575/09828_06.png" TargetMode="External"/><Relationship Id="rId36" Type="http://schemas.openxmlformats.org/officeDocument/2006/relationships/hyperlink" Target="https://s3.us-west-2.amazonaws.com/catsy.575/08550_02.jpg" TargetMode="External"/><Relationship Id="rId49" Type="http://schemas.openxmlformats.org/officeDocument/2006/relationships/hyperlink" Target="https://s3.us-west-2.amazonaws.com/catsy.575/12738_01.jpg" TargetMode="External"/><Relationship Id="rId57" Type="http://schemas.openxmlformats.org/officeDocument/2006/relationships/hyperlink" Target="https://s3.us-west-2.amazonaws.com/catsy.575/13168-01.png" TargetMode="External"/><Relationship Id="rId10" Type="http://schemas.openxmlformats.org/officeDocument/2006/relationships/hyperlink" Target="https://s3.us-west-2.amazonaws.com/catsy.575/11960_01.jpg" TargetMode="External"/><Relationship Id="rId31" Type="http://schemas.openxmlformats.org/officeDocument/2006/relationships/hyperlink" Target="https://s3.us-west-2.amazonaws.com/catsy.575/11897_01.jpg" TargetMode="External"/><Relationship Id="rId44" Type="http://schemas.openxmlformats.org/officeDocument/2006/relationships/hyperlink" Target="https://s3.us-west-2.amazonaws.com/catsy.575/12464.01.jpg" TargetMode="External"/><Relationship Id="rId52" Type="http://schemas.openxmlformats.org/officeDocument/2006/relationships/hyperlink" Target="https://s3.us-west-2.amazonaws.com/catsy.575/06105_20.jpg" TargetMode="External"/><Relationship Id="rId60" Type="http://schemas.openxmlformats.org/officeDocument/2006/relationships/hyperlink" Target="https://s3.us-west-2.amazonaws.com/catsy.575/13251-01.png" TargetMode="External"/><Relationship Id="rId65" Type="http://schemas.openxmlformats.org/officeDocument/2006/relationships/hyperlink" Target="https://s3.us-west-2.amazonaws.com/catsy.575/13554_01.jpg" TargetMode="External"/><Relationship Id="rId73" Type="http://schemas.openxmlformats.org/officeDocument/2006/relationships/hyperlink" Target="https://s3.us-west-2.amazonaws.com/catsy.575/S_Grandioso_21cl__Prosecco_HR.jpg" TargetMode="External"/><Relationship Id="rId78" Type="http://schemas.openxmlformats.org/officeDocument/2006/relationships/hyperlink" Target="https://s3.us-west-2.amazonaws.com/catsy.575/1158201.jpg" TargetMode="External"/><Relationship Id="rId4" Type="http://schemas.openxmlformats.org/officeDocument/2006/relationships/hyperlink" Target="https://s3.us-west-2.amazonaws.com/catsy.575/10407_02.png" TargetMode="External"/><Relationship Id="rId9" Type="http://schemas.openxmlformats.org/officeDocument/2006/relationships/hyperlink" Target="https://s3.us-west-2.amazonaws.com/catsy.575/09558_12.jpg" TargetMode="External"/><Relationship Id="rId13" Type="http://schemas.openxmlformats.org/officeDocument/2006/relationships/hyperlink" Target="https://s3.us-west-2.amazonaws.com/catsy.575/11965_01.jpg" TargetMode="External"/><Relationship Id="rId18" Type="http://schemas.openxmlformats.org/officeDocument/2006/relationships/hyperlink" Target="https://s3.us-west-2.amazonaws.com/catsy.575/12328_01.png" TargetMode="External"/><Relationship Id="rId39" Type="http://schemas.openxmlformats.org/officeDocument/2006/relationships/hyperlink" Target="https://s3.us-west-2.amazonaws.com/catsy.575/11022_01.jpg" TargetMode="External"/><Relationship Id="rId34" Type="http://schemas.openxmlformats.org/officeDocument/2006/relationships/hyperlink" Target="https://s3.us-west-2.amazonaws.com/catsy.575/09649_06.png" TargetMode="External"/><Relationship Id="rId50" Type="http://schemas.openxmlformats.org/officeDocument/2006/relationships/hyperlink" Target="https://s3.us-west-2.amazonaws.com/catsy.575/12758_01.png" TargetMode="External"/><Relationship Id="rId55" Type="http://schemas.openxmlformats.org/officeDocument/2006/relationships/hyperlink" Target="https://s3.us-west-2.amazonaws.com/catsy.575/10671_02.jpg" TargetMode="External"/><Relationship Id="rId76" Type="http://schemas.openxmlformats.org/officeDocument/2006/relationships/hyperlink" Target="https://s3.us-west-2.amazonaws.com/catsy.575/12499_04.png" TargetMode="External"/><Relationship Id="rId7" Type="http://schemas.openxmlformats.org/officeDocument/2006/relationships/hyperlink" Target="https://s3.us-west-2.amazonaws.com/catsy.575/10228_11.jpg" TargetMode="External"/><Relationship Id="rId71" Type="http://schemas.openxmlformats.org/officeDocument/2006/relationships/hyperlink" Target="https://s3.us-west-2.amazonaws.com/catsy.575/11559_06.jpg" TargetMode="External"/><Relationship Id="rId2" Type="http://schemas.openxmlformats.org/officeDocument/2006/relationships/hyperlink" Target="https://s3.us-west-2.amazonaws.com/catsy.575/08745_07.png" TargetMode="External"/><Relationship Id="rId29" Type="http://schemas.openxmlformats.org/officeDocument/2006/relationships/hyperlink" Target="https://s3.us-west-2.amazonaws.com/catsy.575/11557_0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4160-47B9-164E-9145-CA4E3ACA08EE}">
  <dimension ref="A1:X82"/>
  <sheetViews>
    <sheetView tabSelected="1" workbookViewId="0">
      <selection activeCell="V1" sqref="V1:V82"/>
    </sheetView>
  </sheetViews>
  <sheetFormatPr baseColWidth="10" defaultColWidth="22.6640625" defaultRowHeight="75" customHeight="1" x14ac:dyDescent="0.2"/>
  <cols>
    <col min="1" max="1" width="9.83203125" style="2" bestFit="1" customWidth="1"/>
    <col min="2" max="2" width="66.83203125" style="2" bestFit="1" customWidth="1"/>
    <col min="3" max="3" width="32.83203125" style="2" customWidth="1"/>
    <col min="4" max="4" width="22.6640625" style="2"/>
    <col min="5" max="5" width="11" style="2" bestFit="1" customWidth="1"/>
    <col min="6" max="6" width="20.6640625" style="2" bestFit="1" customWidth="1"/>
    <col min="7" max="7" width="8.33203125" style="2" bestFit="1" customWidth="1"/>
    <col min="8" max="8" width="8.83203125" style="2" customWidth="1"/>
    <col min="9" max="12" width="5.6640625" style="2" bestFit="1" customWidth="1"/>
    <col min="13" max="13" width="11.6640625" style="2" bestFit="1" customWidth="1"/>
    <col min="14" max="14" width="6.33203125" style="2" bestFit="1" customWidth="1"/>
    <col min="15" max="15" width="6" style="2" bestFit="1" customWidth="1"/>
    <col min="16" max="16" width="6.1640625" style="2" bestFit="1" customWidth="1"/>
    <col min="17" max="17" width="7.6640625" style="2" customWidth="1"/>
    <col min="18" max="18" width="7.33203125" style="20" bestFit="1" customWidth="1"/>
    <col min="19" max="19" width="11.33203125" style="2" customWidth="1"/>
    <col min="20" max="20" width="10" style="13" customWidth="1"/>
    <col min="21" max="21" width="9.83203125" style="13" customWidth="1"/>
    <col min="22" max="23" width="13.1640625" style="2" customWidth="1"/>
    <col min="24" max="24" width="11.33203125" style="2" customWidth="1"/>
    <col min="25" max="16384" width="22.6640625" style="2"/>
  </cols>
  <sheetData>
    <row r="1" spans="1:24" ht="75" customHeight="1" x14ac:dyDescent="0.2">
      <c r="A1" s="3" t="s">
        <v>0</v>
      </c>
      <c r="B1" s="3" t="s">
        <v>1</v>
      </c>
      <c r="C1" s="3" t="s">
        <v>567</v>
      </c>
      <c r="D1" s="3" t="s">
        <v>2</v>
      </c>
      <c r="E1" s="3" t="s">
        <v>3</v>
      </c>
      <c r="F1" s="3" t="s">
        <v>560</v>
      </c>
      <c r="G1" s="3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5" t="s">
        <v>14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15</v>
      </c>
      <c r="R1" s="14" t="s">
        <v>561</v>
      </c>
      <c r="S1" s="15" t="s">
        <v>563</v>
      </c>
      <c r="T1" s="11" t="s">
        <v>9</v>
      </c>
      <c r="U1" s="21" t="s">
        <v>564</v>
      </c>
      <c r="V1" s="24" t="s">
        <v>562</v>
      </c>
      <c r="W1" s="16" t="s">
        <v>565</v>
      </c>
      <c r="X1" s="17" t="s">
        <v>566</v>
      </c>
    </row>
    <row r="2" spans="1:24" ht="75" customHeight="1" x14ac:dyDescent="0.2">
      <c r="A2" s="6" t="s">
        <v>138</v>
      </c>
      <c r="B2" s="7" t="s">
        <v>139</v>
      </c>
      <c r="C2" s="6" t="str">
        <f>""</f>
        <v/>
      </c>
      <c r="D2" s="6" t="s">
        <v>140</v>
      </c>
      <c r="E2" s="6" t="s">
        <v>60</v>
      </c>
      <c r="F2" s="6" t="s">
        <v>141</v>
      </c>
      <c r="G2" s="6">
        <v>24</v>
      </c>
      <c r="H2" s="6" t="s">
        <v>142</v>
      </c>
      <c r="I2" s="6" t="s">
        <v>143</v>
      </c>
      <c r="J2" s="6" t="s">
        <v>144</v>
      </c>
      <c r="K2" s="6">
        <v>9.89</v>
      </c>
      <c r="L2" s="6">
        <v>6.26</v>
      </c>
      <c r="M2" s="6">
        <v>2.76</v>
      </c>
      <c r="N2" s="6">
        <v>3.86</v>
      </c>
      <c r="O2" s="6">
        <v>2.76</v>
      </c>
      <c r="P2" s="6">
        <v>9.2200000000000006</v>
      </c>
      <c r="Q2" s="6">
        <v>0.4</v>
      </c>
      <c r="R2" s="8">
        <v>19.958333333333332</v>
      </c>
      <c r="S2" s="18">
        <v>479</v>
      </c>
      <c r="T2" s="12">
        <v>19</v>
      </c>
      <c r="U2" s="22">
        <v>8.5500000000000007</v>
      </c>
      <c r="V2" s="25">
        <v>4.17</v>
      </c>
      <c r="W2" s="23">
        <v>0</v>
      </c>
      <c r="X2" s="19">
        <f>V2*W2</f>
        <v>0</v>
      </c>
    </row>
    <row r="3" spans="1:24" ht="75" customHeight="1" x14ac:dyDescent="0.2">
      <c r="A3" s="6" t="s">
        <v>159</v>
      </c>
      <c r="B3" s="7" t="s">
        <v>160</v>
      </c>
      <c r="C3" s="6" t="str">
        <f>""</f>
        <v/>
      </c>
      <c r="D3" s="6" t="s">
        <v>161</v>
      </c>
      <c r="E3" s="6" t="s">
        <v>60</v>
      </c>
      <c r="F3" s="6" t="s">
        <v>146</v>
      </c>
      <c r="G3" s="6">
        <v>12</v>
      </c>
      <c r="H3" s="6" t="s">
        <v>162</v>
      </c>
      <c r="I3" s="6" t="s">
        <v>163</v>
      </c>
      <c r="J3" s="6" t="s">
        <v>155</v>
      </c>
      <c r="K3" s="6">
        <v>9.18</v>
      </c>
      <c r="L3" s="6">
        <v>20</v>
      </c>
      <c r="M3" s="6">
        <v>4.18</v>
      </c>
      <c r="N3" s="6">
        <v>6.5</v>
      </c>
      <c r="O3" s="6">
        <v>4.18</v>
      </c>
      <c r="P3" s="6">
        <v>4.0599999999999996</v>
      </c>
      <c r="Q3" s="6">
        <v>0.34</v>
      </c>
      <c r="R3" s="8">
        <v>63.416666666666664</v>
      </c>
      <c r="S3" s="18">
        <v>761</v>
      </c>
      <c r="T3" s="12">
        <v>14.75</v>
      </c>
      <c r="U3" s="22">
        <v>6.64</v>
      </c>
      <c r="V3" s="25">
        <v>2.7999999999999994</v>
      </c>
      <c r="W3" s="23">
        <v>0</v>
      </c>
      <c r="X3" s="19">
        <f>V3*W3</f>
        <v>0</v>
      </c>
    </row>
    <row r="4" spans="1:24" ht="75" customHeight="1" x14ac:dyDescent="0.2">
      <c r="A4" s="6" t="s">
        <v>147</v>
      </c>
      <c r="B4" s="7" t="s">
        <v>148</v>
      </c>
      <c r="C4" s="6" t="str">
        <f>""</f>
        <v/>
      </c>
      <c r="D4" s="6" t="s">
        <v>149</v>
      </c>
      <c r="E4" s="6" t="s">
        <v>60</v>
      </c>
      <c r="F4" s="6" t="s">
        <v>146</v>
      </c>
      <c r="G4" s="6">
        <v>12</v>
      </c>
      <c r="H4" s="6" t="s">
        <v>150</v>
      </c>
      <c r="I4" s="6" t="s">
        <v>151</v>
      </c>
      <c r="J4" s="6" t="s">
        <v>144</v>
      </c>
      <c r="K4" s="6">
        <v>9.4499999999999993</v>
      </c>
      <c r="L4" s="6">
        <v>20.7</v>
      </c>
      <c r="M4" s="6">
        <v>4.18</v>
      </c>
      <c r="N4" s="6">
        <v>3.43</v>
      </c>
      <c r="O4" s="6">
        <v>4.18</v>
      </c>
      <c r="P4" s="6">
        <v>8.67</v>
      </c>
      <c r="Q4" s="6">
        <v>0.45</v>
      </c>
      <c r="R4" s="8">
        <v>7.166666666666667</v>
      </c>
      <c r="S4" s="18">
        <v>86</v>
      </c>
      <c r="T4" s="12">
        <v>21.25</v>
      </c>
      <c r="U4" s="22">
        <v>9.57</v>
      </c>
      <c r="V4" s="25">
        <v>2.1321212121212123</v>
      </c>
      <c r="W4" s="23">
        <v>0</v>
      </c>
      <c r="X4" s="19">
        <f>V4*W4</f>
        <v>0</v>
      </c>
    </row>
    <row r="5" spans="1:24" ht="75" customHeight="1" x14ac:dyDescent="0.2">
      <c r="A5" s="6" t="s">
        <v>173</v>
      </c>
      <c r="B5" s="7" t="s">
        <v>174</v>
      </c>
      <c r="C5" s="6" t="str">
        <f>""</f>
        <v/>
      </c>
      <c r="D5" s="6" t="s">
        <v>175</v>
      </c>
      <c r="E5" s="6" t="s">
        <v>60</v>
      </c>
      <c r="F5" s="6" t="s">
        <v>146</v>
      </c>
      <c r="G5" s="6">
        <v>24</v>
      </c>
      <c r="H5" s="6" t="s">
        <v>176</v>
      </c>
      <c r="I5" s="6" t="s">
        <v>177</v>
      </c>
      <c r="J5" s="6" t="s">
        <v>155</v>
      </c>
      <c r="K5" s="6">
        <v>4.7699999999999996</v>
      </c>
      <c r="L5" s="6">
        <v>11.5</v>
      </c>
      <c r="M5" s="6">
        <v>3.39</v>
      </c>
      <c r="N5" s="6">
        <v>4.0199999999999996</v>
      </c>
      <c r="O5" s="6">
        <v>3.39</v>
      </c>
      <c r="P5" s="6">
        <v>4.18</v>
      </c>
      <c r="Q5" s="6">
        <v>0.68</v>
      </c>
      <c r="R5" s="8">
        <v>125.125</v>
      </c>
      <c r="S5" s="18">
        <v>3003</v>
      </c>
      <c r="T5" s="12">
        <v>15.25</v>
      </c>
      <c r="U5" s="22">
        <v>6.87</v>
      </c>
      <c r="V5" s="25">
        <v>2.3298888888888891</v>
      </c>
      <c r="W5" s="23">
        <v>0</v>
      </c>
      <c r="X5" s="19">
        <f>V5*W5</f>
        <v>0</v>
      </c>
    </row>
    <row r="6" spans="1:24" ht="75" customHeight="1" x14ac:dyDescent="0.2">
      <c r="A6" s="6" t="s">
        <v>165</v>
      </c>
      <c r="B6" s="7" t="s">
        <v>166</v>
      </c>
      <c r="C6" s="6" t="str">
        <f>""</f>
        <v/>
      </c>
      <c r="D6" s="6" t="s">
        <v>167</v>
      </c>
      <c r="E6" s="6" t="s">
        <v>60</v>
      </c>
      <c r="F6" s="6" t="s">
        <v>146</v>
      </c>
      <c r="G6" s="6">
        <v>24</v>
      </c>
      <c r="H6" s="6" t="s">
        <v>168</v>
      </c>
      <c r="I6" s="6" t="s">
        <v>169</v>
      </c>
      <c r="J6" s="6" t="s">
        <v>170</v>
      </c>
      <c r="K6" s="6">
        <v>6.69</v>
      </c>
      <c r="L6" s="6">
        <v>17.3</v>
      </c>
      <c r="M6" s="6">
        <v>3.3</v>
      </c>
      <c r="N6" s="6">
        <v>6.5</v>
      </c>
      <c r="O6" s="6">
        <v>3.3</v>
      </c>
      <c r="P6" s="6">
        <v>6.1</v>
      </c>
      <c r="Q6" s="6">
        <v>0.79</v>
      </c>
      <c r="R6" s="8">
        <v>2.1666666666666665</v>
      </c>
      <c r="S6" s="18">
        <v>52</v>
      </c>
      <c r="T6" s="12">
        <v>13.75</v>
      </c>
      <c r="U6" s="22">
        <v>6.19</v>
      </c>
      <c r="V6" s="25">
        <v>4.8724936666666663</v>
      </c>
      <c r="W6" s="23">
        <v>0</v>
      </c>
      <c r="X6" s="19">
        <f>V6*W6</f>
        <v>0</v>
      </c>
    </row>
    <row r="7" spans="1:24" ht="75" customHeight="1" x14ac:dyDescent="0.2">
      <c r="A7" s="6" t="s">
        <v>527</v>
      </c>
      <c r="B7" s="7" t="s">
        <v>528</v>
      </c>
      <c r="C7" s="6" t="str">
        <f>""</f>
        <v/>
      </c>
      <c r="D7" s="6" t="s">
        <v>529</v>
      </c>
      <c r="E7" s="6" t="s">
        <v>60</v>
      </c>
      <c r="F7" s="6" t="s">
        <v>526</v>
      </c>
      <c r="G7" s="6">
        <v>24</v>
      </c>
      <c r="H7" s="6" t="s">
        <v>483</v>
      </c>
      <c r="I7" s="6" t="s">
        <v>530</v>
      </c>
      <c r="J7" s="6" t="s">
        <v>531</v>
      </c>
      <c r="K7" s="6">
        <v>6.97</v>
      </c>
      <c r="L7" s="6">
        <v>5.75</v>
      </c>
      <c r="M7" s="6">
        <v>3.06</v>
      </c>
      <c r="N7" s="6">
        <v>3.06</v>
      </c>
      <c r="O7" s="6">
        <v>3.06</v>
      </c>
      <c r="P7" s="6">
        <v>5.75</v>
      </c>
      <c r="Q7" s="6"/>
      <c r="R7" s="8">
        <v>1.75</v>
      </c>
      <c r="S7" s="18">
        <v>42</v>
      </c>
      <c r="T7" s="12">
        <v>15.25</v>
      </c>
      <c r="U7" s="22">
        <v>6.87</v>
      </c>
      <c r="V7" s="25">
        <v>3.11</v>
      </c>
      <c r="W7" s="23">
        <v>0</v>
      </c>
      <c r="X7" s="19">
        <f>V7*W7</f>
        <v>0</v>
      </c>
    </row>
    <row r="8" spans="1:24" ht="75" customHeight="1" x14ac:dyDescent="0.2">
      <c r="A8" s="6" t="s">
        <v>185</v>
      </c>
      <c r="B8" s="7" t="s">
        <v>186</v>
      </c>
      <c r="C8" s="6" t="str">
        <f>""</f>
        <v/>
      </c>
      <c r="D8" s="6" t="s">
        <v>187</v>
      </c>
      <c r="E8" s="6" t="s">
        <v>60</v>
      </c>
      <c r="F8" s="6" t="s">
        <v>183</v>
      </c>
      <c r="G8" s="6">
        <v>24</v>
      </c>
      <c r="H8" s="6" t="s">
        <v>188</v>
      </c>
      <c r="I8" s="6" t="s">
        <v>189</v>
      </c>
      <c r="J8" s="6" t="s">
        <v>136</v>
      </c>
      <c r="K8" s="6">
        <v>3.9</v>
      </c>
      <c r="L8" s="6">
        <v>2.37</v>
      </c>
      <c r="M8" s="6">
        <v>1.58</v>
      </c>
      <c r="N8" s="6">
        <v>6.89</v>
      </c>
      <c r="O8" s="6">
        <v>1.58</v>
      </c>
      <c r="P8" s="6">
        <v>3.47</v>
      </c>
      <c r="Q8" s="6">
        <v>0.25</v>
      </c>
      <c r="R8" s="8">
        <v>212.79166666666666</v>
      </c>
      <c r="S8" s="18">
        <v>5107</v>
      </c>
      <c r="T8" s="12">
        <v>10.5</v>
      </c>
      <c r="U8" s="22">
        <v>4.7300000000000004</v>
      </c>
      <c r="V8" s="25">
        <v>2.52</v>
      </c>
      <c r="W8" s="23">
        <v>0</v>
      </c>
      <c r="X8" s="19">
        <f>V8*W8</f>
        <v>0</v>
      </c>
    </row>
    <row r="9" spans="1:24" ht="75" customHeight="1" x14ac:dyDescent="0.2">
      <c r="A9" s="6" t="s">
        <v>366</v>
      </c>
      <c r="B9" s="7" t="s">
        <v>367</v>
      </c>
      <c r="C9" s="6" t="str">
        <f>""</f>
        <v/>
      </c>
      <c r="D9" s="6" t="s">
        <v>368</v>
      </c>
      <c r="E9" s="6" t="s">
        <v>60</v>
      </c>
      <c r="F9" s="6" t="s">
        <v>365</v>
      </c>
      <c r="G9" s="6">
        <v>6</v>
      </c>
      <c r="H9" s="6" t="s">
        <v>179</v>
      </c>
      <c r="I9" s="6" t="s">
        <v>277</v>
      </c>
      <c r="J9" s="6" t="s">
        <v>277</v>
      </c>
      <c r="K9" s="6">
        <v>0</v>
      </c>
      <c r="L9" s="6">
        <v>34</v>
      </c>
      <c r="M9" s="6"/>
      <c r="N9" s="6">
        <v>11</v>
      </c>
      <c r="O9" s="6">
        <v>2.8</v>
      </c>
      <c r="P9" s="6">
        <v>9.8000000000000007</v>
      </c>
      <c r="Q9" s="6">
        <v>0.33</v>
      </c>
      <c r="R9" s="8">
        <v>25.333333333333332</v>
      </c>
      <c r="S9" s="18">
        <v>152</v>
      </c>
      <c r="T9" s="12">
        <v>29.25</v>
      </c>
      <c r="U9" s="22">
        <v>13.17</v>
      </c>
      <c r="V9" s="25">
        <v>4.1100000000000003</v>
      </c>
      <c r="W9" s="23">
        <v>0</v>
      </c>
      <c r="X9" s="19">
        <f>V9*W9</f>
        <v>0</v>
      </c>
    </row>
    <row r="10" spans="1:24" ht="75" customHeight="1" x14ac:dyDescent="0.2">
      <c r="A10" s="6" t="s">
        <v>190</v>
      </c>
      <c r="B10" s="7" t="s">
        <v>191</v>
      </c>
      <c r="C10" s="6" t="str">
        <f>""</f>
        <v/>
      </c>
      <c r="D10" s="6" t="s">
        <v>192</v>
      </c>
      <c r="E10" s="6" t="s">
        <v>60</v>
      </c>
      <c r="F10" s="6" t="s">
        <v>193</v>
      </c>
      <c r="G10" s="6">
        <v>24</v>
      </c>
      <c r="H10" s="6" t="s">
        <v>194</v>
      </c>
      <c r="I10" s="6" t="s">
        <v>182</v>
      </c>
      <c r="J10" s="6" t="s">
        <v>155</v>
      </c>
      <c r="K10" s="6">
        <v>6.82</v>
      </c>
      <c r="L10" s="6">
        <v>7.27</v>
      </c>
      <c r="M10" s="6">
        <v>2.56</v>
      </c>
      <c r="N10" s="6">
        <v>7.6</v>
      </c>
      <c r="O10" s="6">
        <v>2.56</v>
      </c>
      <c r="P10" s="6">
        <v>6.11</v>
      </c>
      <c r="Q10" s="6">
        <v>0.27</v>
      </c>
      <c r="R10" s="8">
        <v>2.75</v>
      </c>
      <c r="S10" s="18">
        <v>66</v>
      </c>
      <c r="T10" s="12">
        <v>12.5</v>
      </c>
      <c r="U10" s="22">
        <v>5.63</v>
      </c>
      <c r="V10" s="25">
        <v>0.9</v>
      </c>
      <c r="W10" s="23">
        <v>0</v>
      </c>
      <c r="X10" s="19">
        <f>V10*W10</f>
        <v>0</v>
      </c>
    </row>
    <row r="11" spans="1:24" ht="75" customHeight="1" x14ac:dyDescent="0.2">
      <c r="A11" s="6" t="s">
        <v>430</v>
      </c>
      <c r="B11" s="7" t="s">
        <v>431</v>
      </c>
      <c r="C11" s="6" t="str">
        <f>""</f>
        <v/>
      </c>
      <c r="D11" s="6" t="s">
        <v>432</v>
      </c>
      <c r="E11" s="6" t="s">
        <v>60</v>
      </c>
      <c r="F11" s="6" t="s">
        <v>429</v>
      </c>
      <c r="G11" s="6">
        <v>24</v>
      </c>
      <c r="H11" s="6" t="s">
        <v>433</v>
      </c>
      <c r="I11" s="6" t="s">
        <v>434</v>
      </c>
      <c r="J11" s="6" t="s">
        <v>132</v>
      </c>
      <c r="K11" s="6">
        <v>9.77</v>
      </c>
      <c r="L11" s="6">
        <v>12.9</v>
      </c>
      <c r="M11" s="6">
        <v>3.35</v>
      </c>
      <c r="N11" s="6">
        <v>9.4</v>
      </c>
      <c r="O11" s="6">
        <v>3.35</v>
      </c>
      <c r="P11" s="6">
        <v>8.4700000000000006</v>
      </c>
      <c r="Q11" s="6">
        <v>0.47</v>
      </c>
      <c r="R11" s="8">
        <v>4.291666666666667</v>
      </c>
      <c r="S11" s="18">
        <v>103</v>
      </c>
      <c r="T11" s="12">
        <v>19.5</v>
      </c>
      <c r="U11" s="22">
        <v>8.7799999999999994</v>
      </c>
      <c r="V11" s="25">
        <v>2.78</v>
      </c>
      <c r="W11" s="23">
        <v>0</v>
      </c>
      <c r="X11" s="19">
        <f>V11*W11</f>
        <v>0</v>
      </c>
    </row>
    <row r="12" spans="1:24" ht="75" customHeight="1" x14ac:dyDescent="0.2">
      <c r="A12" s="6" t="s">
        <v>435</v>
      </c>
      <c r="B12" s="7" t="s">
        <v>436</v>
      </c>
      <c r="C12" s="6" t="str">
        <f>""</f>
        <v/>
      </c>
      <c r="D12" s="6" t="s">
        <v>437</v>
      </c>
      <c r="E12" s="6" t="s">
        <v>60</v>
      </c>
      <c r="F12" s="6" t="s">
        <v>429</v>
      </c>
      <c r="G12" s="6">
        <v>24</v>
      </c>
      <c r="H12" s="6" t="s">
        <v>438</v>
      </c>
      <c r="I12" s="6" t="s">
        <v>377</v>
      </c>
      <c r="J12" s="6" t="s">
        <v>180</v>
      </c>
      <c r="K12" s="6">
        <v>13.86</v>
      </c>
      <c r="L12" s="6">
        <v>16.3</v>
      </c>
      <c r="M12" s="6">
        <v>2.88</v>
      </c>
      <c r="N12" s="6">
        <v>11.89</v>
      </c>
      <c r="O12" s="6">
        <v>2.88</v>
      </c>
      <c r="P12" s="6">
        <v>6.23</v>
      </c>
      <c r="Q12" s="6">
        <v>0.93</v>
      </c>
      <c r="R12" s="8">
        <v>3.2083333333333335</v>
      </c>
      <c r="S12" s="18">
        <v>77</v>
      </c>
      <c r="T12" s="12">
        <v>18.75</v>
      </c>
      <c r="U12" s="22">
        <v>8.44</v>
      </c>
      <c r="V12" s="25">
        <v>1.45</v>
      </c>
      <c r="W12" s="23">
        <v>0</v>
      </c>
      <c r="X12" s="19">
        <f>V12*W12</f>
        <v>0</v>
      </c>
    </row>
    <row r="13" spans="1:24" ht="75" customHeight="1" x14ac:dyDescent="0.2">
      <c r="A13" s="6" t="s">
        <v>195</v>
      </c>
      <c r="B13" s="7" t="s">
        <v>196</v>
      </c>
      <c r="C13" s="6" t="str">
        <f>""</f>
        <v/>
      </c>
      <c r="D13" s="6" t="s">
        <v>197</v>
      </c>
      <c r="E13" s="6" t="s">
        <v>60</v>
      </c>
      <c r="F13" s="6" t="s">
        <v>198</v>
      </c>
      <c r="G13" s="6">
        <v>24</v>
      </c>
      <c r="H13" s="6" t="s">
        <v>199</v>
      </c>
      <c r="I13" s="6" t="s">
        <v>200</v>
      </c>
      <c r="J13" s="6" t="s">
        <v>201</v>
      </c>
      <c r="K13" s="6">
        <v>9.56</v>
      </c>
      <c r="L13" s="6">
        <v>5.5</v>
      </c>
      <c r="M13" s="6">
        <v>2.6</v>
      </c>
      <c r="N13" s="6">
        <v>5.51</v>
      </c>
      <c r="O13" s="6">
        <v>2.95</v>
      </c>
      <c r="P13" s="6">
        <v>9.3000000000000007</v>
      </c>
      <c r="Q13" s="6">
        <v>0.37</v>
      </c>
      <c r="R13" s="8">
        <v>268.29166666666669</v>
      </c>
      <c r="S13" s="18">
        <v>6439</v>
      </c>
      <c r="T13" s="12">
        <v>15.5</v>
      </c>
      <c r="U13" s="22">
        <v>6.98</v>
      </c>
      <c r="V13" s="25">
        <v>3.1200000000000006</v>
      </c>
      <c r="W13" s="23">
        <v>0</v>
      </c>
      <c r="X13" s="19">
        <f>V13*W13</f>
        <v>0</v>
      </c>
    </row>
    <row r="14" spans="1:24" ht="75" customHeight="1" x14ac:dyDescent="0.2">
      <c r="A14" s="6" t="s">
        <v>203</v>
      </c>
      <c r="B14" s="7" t="s">
        <v>204</v>
      </c>
      <c r="C14" s="6" t="str">
        <f>""</f>
        <v/>
      </c>
      <c r="D14" s="6" t="s">
        <v>205</v>
      </c>
      <c r="E14" s="6" t="s">
        <v>60</v>
      </c>
      <c r="F14" s="6" t="s">
        <v>198</v>
      </c>
      <c r="G14" s="6">
        <v>16</v>
      </c>
      <c r="H14" s="6" t="s">
        <v>206</v>
      </c>
      <c r="I14" s="6" t="s">
        <v>207</v>
      </c>
      <c r="J14" s="6" t="s">
        <v>145</v>
      </c>
      <c r="K14" s="6">
        <v>16.78</v>
      </c>
      <c r="L14" s="6">
        <v>10.199999999999999</v>
      </c>
      <c r="M14" s="6">
        <v>4.6100000000000003</v>
      </c>
      <c r="N14" s="6">
        <v>4.6100000000000003</v>
      </c>
      <c r="O14" s="6">
        <v>4.6100000000000003</v>
      </c>
      <c r="P14" s="6">
        <v>7.68</v>
      </c>
      <c r="Q14" s="6">
        <v>0.45</v>
      </c>
      <c r="R14" s="8">
        <v>5.125</v>
      </c>
      <c r="S14" s="18">
        <v>82</v>
      </c>
      <c r="T14" s="12">
        <v>20.25</v>
      </c>
      <c r="U14" s="22">
        <v>9.1199999999999992</v>
      </c>
      <c r="V14" s="25">
        <v>2.37</v>
      </c>
      <c r="W14" s="23">
        <v>0</v>
      </c>
      <c r="X14" s="19">
        <f>V14*W14</f>
        <v>0</v>
      </c>
    </row>
    <row r="15" spans="1:24" ht="75" customHeight="1" x14ac:dyDescent="0.2">
      <c r="A15" s="6" t="s">
        <v>536</v>
      </c>
      <c r="B15" s="7" t="s">
        <v>537</v>
      </c>
      <c r="C15" s="6" t="str">
        <f>""</f>
        <v/>
      </c>
      <c r="D15" s="6" t="s">
        <v>538</v>
      </c>
      <c r="E15" s="6" t="s">
        <v>60</v>
      </c>
      <c r="F15" s="6" t="s">
        <v>539</v>
      </c>
      <c r="G15" s="6">
        <v>24</v>
      </c>
      <c r="H15" s="6" t="s">
        <v>233</v>
      </c>
      <c r="I15" s="6" t="s">
        <v>178</v>
      </c>
      <c r="J15" s="6" t="s">
        <v>341</v>
      </c>
      <c r="K15" s="6">
        <v>10.44</v>
      </c>
      <c r="L15" s="6">
        <v>7</v>
      </c>
      <c r="M15" s="6">
        <v>2.75</v>
      </c>
      <c r="N15" s="6">
        <v>2.75</v>
      </c>
      <c r="O15" s="6">
        <v>2.75</v>
      </c>
      <c r="P15" s="6">
        <v>9.25</v>
      </c>
      <c r="Q15" s="6">
        <v>5.12</v>
      </c>
      <c r="R15" s="8">
        <v>3.2916666666666665</v>
      </c>
      <c r="S15" s="18">
        <v>79</v>
      </c>
      <c r="T15" s="12">
        <v>20</v>
      </c>
      <c r="U15" s="22">
        <v>9</v>
      </c>
      <c r="V15" s="25">
        <v>3.3699999999999997</v>
      </c>
      <c r="W15" s="23">
        <v>0</v>
      </c>
      <c r="X15" s="19">
        <f>V15*W15</f>
        <v>0</v>
      </c>
    </row>
    <row r="16" spans="1:24" ht="75" customHeight="1" x14ac:dyDescent="0.2">
      <c r="A16" s="6" t="s">
        <v>540</v>
      </c>
      <c r="B16" s="7" t="s">
        <v>541</v>
      </c>
      <c r="C16" s="6" t="str">
        <f>""</f>
        <v/>
      </c>
      <c r="D16" s="6" t="s">
        <v>542</v>
      </c>
      <c r="E16" s="6" t="s">
        <v>60</v>
      </c>
      <c r="F16" s="6" t="s">
        <v>539</v>
      </c>
      <c r="G16" s="6">
        <v>24</v>
      </c>
      <c r="H16" s="6" t="s">
        <v>271</v>
      </c>
      <c r="I16" s="6" t="s">
        <v>255</v>
      </c>
      <c r="J16" s="6" t="s">
        <v>291</v>
      </c>
      <c r="K16" s="6">
        <v>19.61</v>
      </c>
      <c r="L16" s="6">
        <v>22</v>
      </c>
      <c r="M16" s="6">
        <v>3.68</v>
      </c>
      <c r="N16" s="6">
        <v>3.68</v>
      </c>
      <c r="O16" s="6">
        <v>3.68</v>
      </c>
      <c r="P16" s="6">
        <v>9</v>
      </c>
      <c r="Q16" s="6">
        <v>6.87</v>
      </c>
      <c r="R16" s="8">
        <v>3.9583333333333335</v>
      </c>
      <c r="S16" s="18">
        <v>95</v>
      </c>
      <c r="T16" s="12">
        <v>23</v>
      </c>
      <c r="U16" s="22">
        <v>10.35</v>
      </c>
      <c r="V16" s="25">
        <v>1.47</v>
      </c>
      <c r="W16" s="23">
        <v>0</v>
      </c>
      <c r="X16" s="19">
        <f>V16*W16</f>
        <v>0</v>
      </c>
    </row>
    <row r="17" spans="1:24" ht="75" customHeight="1" x14ac:dyDescent="0.2">
      <c r="A17" s="6" t="s">
        <v>424</v>
      </c>
      <c r="B17" s="7" t="s">
        <v>425</v>
      </c>
      <c r="C17" s="6" t="str">
        <f>""</f>
        <v/>
      </c>
      <c r="D17" s="6" t="s">
        <v>426</v>
      </c>
      <c r="E17" s="6" t="s">
        <v>60</v>
      </c>
      <c r="F17" s="6" t="s">
        <v>421</v>
      </c>
      <c r="G17" s="6">
        <v>24</v>
      </c>
      <c r="H17" s="6" t="s">
        <v>427</v>
      </c>
      <c r="I17" s="6" t="s">
        <v>428</v>
      </c>
      <c r="J17" s="6" t="s">
        <v>132</v>
      </c>
      <c r="K17" s="6">
        <v>13.27</v>
      </c>
      <c r="L17" s="6">
        <v>10.199999999999999</v>
      </c>
      <c r="M17" s="6">
        <v>4.22</v>
      </c>
      <c r="N17" s="6">
        <v>9.4</v>
      </c>
      <c r="O17" s="6">
        <v>4.22</v>
      </c>
      <c r="P17" s="6">
        <v>5.83</v>
      </c>
      <c r="Q17" s="6">
        <v>0.34</v>
      </c>
      <c r="R17" s="8">
        <v>1.375</v>
      </c>
      <c r="S17" s="18">
        <v>33</v>
      </c>
      <c r="T17" s="12">
        <v>23.75</v>
      </c>
      <c r="U17" s="22">
        <v>10.69</v>
      </c>
      <c r="V17" s="25">
        <v>3.0186842105263154</v>
      </c>
      <c r="W17" s="23">
        <v>0</v>
      </c>
      <c r="X17" s="19">
        <f>V17*W17</f>
        <v>0</v>
      </c>
    </row>
    <row r="18" spans="1:24" ht="75" customHeight="1" x14ac:dyDescent="0.2">
      <c r="A18" s="6" t="s">
        <v>370</v>
      </c>
      <c r="B18" s="7" t="s">
        <v>371</v>
      </c>
      <c r="C18" s="6" t="str">
        <f>""</f>
        <v/>
      </c>
      <c r="D18" s="6" t="s">
        <v>372</v>
      </c>
      <c r="E18" s="6" t="s">
        <v>60</v>
      </c>
      <c r="F18" s="6" t="s">
        <v>369</v>
      </c>
      <c r="G18" s="6">
        <v>24</v>
      </c>
      <c r="H18" s="6" t="s">
        <v>373</v>
      </c>
      <c r="I18" s="6" t="s">
        <v>134</v>
      </c>
      <c r="J18" s="6" t="s">
        <v>132</v>
      </c>
      <c r="K18" s="6">
        <v>9.89</v>
      </c>
      <c r="L18" s="6">
        <v>13.2</v>
      </c>
      <c r="M18" s="6">
        <v>3.27</v>
      </c>
      <c r="N18" s="6">
        <v>11.06</v>
      </c>
      <c r="O18" s="6">
        <v>3.27</v>
      </c>
      <c r="P18" s="6">
        <v>8.75</v>
      </c>
      <c r="Q18" s="6">
        <v>0.47</v>
      </c>
      <c r="R18" s="8">
        <v>35.375</v>
      </c>
      <c r="S18" s="18">
        <v>849</v>
      </c>
      <c r="T18" s="12">
        <v>19.5</v>
      </c>
      <c r="U18" s="22">
        <v>8.7799999999999994</v>
      </c>
      <c r="V18" s="25">
        <v>2.0487179487179485</v>
      </c>
      <c r="W18" s="23">
        <v>0</v>
      </c>
      <c r="X18" s="19">
        <f>V18*W18</f>
        <v>0</v>
      </c>
    </row>
    <row r="19" spans="1:24" ht="75" customHeight="1" x14ac:dyDescent="0.2">
      <c r="A19" s="6" t="s">
        <v>374</v>
      </c>
      <c r="B19" s="7" t="s">
        <v>375</v>
      </c>
      <c r="C19" s="6" t="str">
        <f>""</f>
        <v/>
      </c>
      <c r="D19" s="6" t="s">
        <v>376</v>
      </c>
      <c r="E19" s="6" t="s">
        <v>60</v>
      </c>
      <c r="F19" s="6" t="s">
        <v>369</v>
      </c>
      <c r="G19" s="6">
        <v>24</v>
      </c>
      <c r="H19" s="6" t="s">
        <v>377</v>
      </c>
      <c r="I19" s="6" t="s">
        <v>378</v>
      </c>
      <c r="J19" s="6" t="s">
        <v>132</v>
      </c>
      <c r="K19" s="6">
        <v>9.5299999999999994</v>
      </c>
      <c r="L19" s="6">
        <v>9.3000000000000007</v>
      </c>
      <c r="M19" s="6">
        <v>2.96</v>
      </c>
      <c r="N19" s="6">
        <v>11.06</v>
      </c>
      <c r="O19" s="6">
        <v>2.96</v>
      </c>
      <c r="P19" s="6">
        <v>8.31</v>
      </c>
      <c r="Q19" s="6">
        <v>0.38</v>
      </c>
      <c r="R19" s="8">
        <v>22.083333333333332</v>
      </c>
      <c r="S19" s="18">
        <v>530</v>
      </c>
      <c r="T19" s="12">
        <v>19.5</v>
      </c>
      <c r="U19" s="22">
        <v>8.7799999999999994</v>
      </c>
      <c r="V19" s="25">
        <v>4.0599999999999996</v>
      </c>
      <c r="W19" s="23">
        <v>0</v>
      </c>
      <c r="X19" s="19">
        <f>V19*W19</f>
        <v>0</v>
      </c>
    </row>
    <row r="20" spans="1:24" ht="75" customHeight="1" x14ac:dyDescent="0.2">
      <c r="A20" s="6" t="s">
        <v>379</v>
      </c>
      <c r="B20" s="7" t="s">
        <v>380</v>
      </c>
      <c r="C20" s="6" t="str">
        <f>""</f>
        <v/>
      </c>
      <c r="D20" s="6" t="s">
        <v>381</v>
      </c>
      <c r="E20" s="6" t="s">
        <v>60</v>
      </c>
      <c r="F20" s="6" t="s">
        <v>369</v>
      </c>
      <c r="G20" s="6">
        <v>24</v>
      </c>
      <c r="H20" s="6" t="s">
        <v>382</v>
      </c>
      <c r="I20" s="6" t="s">
        <v>135</v>
      </c>
      <c r="J20" s="6" t="s">
        <v>132</v>
      </c>
      <c r="K20" s="6">
        <v>10.36</v>
      </c>
      <c r="L20" s="6">
        <v>6.76</v>
      </c>
      <c r="M20" s="6">
        <v>2.76</v>
      </c>
      <c r="N20" s="6">
        <v>11.06</v>
      </c>
      <c r="O20" s="6">
        <v>2.76</v>
      </c>
      <c r="P20" s="6">
        <v>9.1</v>
      </c>
      <c r="Q20" s="6">
        <v>0.36</v>
      </c>
      <c r="R20" s="8">
        <v>32.75</v>
      </c>
      <c r="S20" s="18">
        <v>786</v>
      </c>
      <c r="T20" s="12">
        <v>19.25</v>
      </c>
      <c r="U20" s="22">
        <v>8.67</v>
      </c>
      <c r="V20" s="25">
        <v>3.76</v>
      </c>
      <c r="W20" s="23">
        <v>0</v>
      </c>
      <c r="X20" s="19">
        <f>V20*W20</f>
        <v>0</v>
      </c>
    </row>
    <row r="21" spans="1:24" ht="75" customHeight="1" x14ac:dyDescent="0.2">
      <c r="A21" s="6" t="s">
        <v>383</v>
      </c>
      <c r="B21" s="7" t="s">
        <v>384</v>
      </c>
      <c r="C21" s="6" t="str">
        <f>""</f>
        <v/>
      </c>
      <c r="D21" s="6" t="s">
        <v>385</v>
      </c>
      <c r="E21" s="6" t="s">
        <v>60</v>
      </c>
      <c r="F21" s="6" t="s">
        <v>369</v>
      </c>
      <c r="G21" s="6">
        <v>24</v>
      </c>
      <c r="H21" s="6" t="s">
        <v>386</v>
      </c>
      <c r="I21" s="6" t="s">
        <v>133</v>
      </c>
      <c r="J21" s="6" t="s">
        <v>132</v>
      </c>
      <c r="K21" s="6">
        <v>6.97</v>
      </c>
      <c r="L21" s="6">
        <v>14.8</v>
      </c>
      <c r="M21" s="6">
        <v>2.84</v>
      </c>
      <c r="N21" s="6">
        <v>11</v>
      </c>
      <c r="O21" s="6">
        <v>2.84</v>
      </c>
      <c r="P21" s="6">
        <v>6.54</v>
      </c>
      <c r="Q21" s="6">
        <v>0.78</v>
      </c>
      <c r="R21" s="8">
        <v>23.291666666666668</v>
      </c>
      <c r="S21" s="18">
        <v>559</v>
      </c>
      <c r="T21" s="12">
        <v>17.75</v>
      </c>
      <c r="U21" s="22">
        <v>7.99</v>
      </c>
      <c r="V21" s="25">
        <v>3.49</v>
      </c>
      <c r="W21" s="23">
        <v>0</v>
      </c>
      <c r="X21" s="19">
        <f>V21*W21</f>
        <v>0</v>
      </c>
    </row>
    <row r="22" spans="1:24" ht="75" customHeight="1" x14ac:dyDescent="0.2">
      <c r="A22" s="6" t="s">
        <v>492</v>
      </c>
      <c r="B22" s="7" t="s">
        <v>493</v>
      </c>
      <c r="C22" s="6" t="str">
        <f>""</f>
        <v/>
      </c>
      <c r="D22" s="6" t="s">
        <v>494</v>
      </c>
      <c r="E22" s="6" t="s">
        <v>60</v>
      </c>
      <c r="F22" s="6" t="s">
        <v>457</v>
      </c>
      <c r="G22" s="6">
        <v>16</v>
      </c>
      <c r="H22" s="6" t="s">
        <v>495</v>
      </c>
      <c r="I22" s="6" t="s">
        <v>318</v>
      </c>
      <c r="J22" s="6" t="s">
        <v>246</v>
      </c>
      <c r="K22" s="6">
        <v>10.71</v>
      </c>
      <c r="L22" s="6">
        <v>16.899999999999999</v>
      </c>
      <c r="M22" s="6">
        <v>3.82</v>
      </c>
      <c r="N22" s="6">
        <v>3.82</v>
      </c>
      <c r="O22" s="6">
        <v>3.82</v>
      </c>
      <c r="P22" s="6">
        <v>4.57</v>
      </c>
      <c r="Q22" s="6">
        <v>0.36</v>
      </c>
      <c r="R22" s="8">
        <v>25.9375</v>
      </c>
      <c r="S22" s="18">
        <v>415</v>
      </c>
      <c r="T22" s="12">
        <v>22.5</v>
      </c>
      <c r="U22" s="22">
        <v>10.130000000000001</v>
      </c>
      <c r="V22" s="25">
        <v>1.0189442362869199</v>
      </c>
      <c r="W22" s="23">
        <v>0</v>
      </c>
      <c r="X22" s="19">
        <f>V22*W22</f>
        <v>0</v>
      </c>
    </row>
    <row r="23" spans="1:24" ht="75" customHeight="1" x14ac:dyDescent="0.2">
      <c r="A23" s="6" t="s">
        <v>488</v>
      </c>
      <c r="B23" s="7" t="s">
        <v>489</v>
      </c>
      <c r="C23" s="6" t="str">
        <f>""</f>
        <v/>
      </c>
      <c r="D23" s="6" t="s">
        <v>490</v>
      </c>
      <c r="E23" s="6" t="s">
        <v>60</v>
      </c>
      <c r="F23" s="6" t="s">
        <v>457</v>
      </c>
      <c r="G23" s="6">
        <v>24</v>
      </c>
      <c r="H23" s="6" t="s">
        <v>137</v>
      </c>
      <c r="I23" s="6" t="s">
        <v>254</v>
      </c>
      <c r="J23" s="6" t="s">
        <v>491</v>
      </c>
      <c r="K23" s="6">
        <v>9.85</v>
      </c>
      <c r="L23" s="6">
        <v>18.600000000000001</v>
      </c>
      <c r="M23" s="6">
        <v>3.51</v>
      </c>
      <c r="N23" s="6">
        <v>3.51</v>
      </c>
      <c r="O23" s="6">
        <v>3.51</v>
      </c>
      <c r="P23" s="6">
        <v>8.67</v>
      </c>
      <c r="Q23" s="6">
        <v>0.4</v>
      </c>
      <c r="R23" s="8">
        <v>15.208333333333334</v>
      </c>
      <c r="S23" s="18">
        <v>365</v>
      </c>
      <c r="T23" s="12">
        <v>24</v>
      </c>
      <c r="U23" s="22">
        <v>10.8</v>
      </c>
      <c r="V23" s="25">
        <v>4.2633333333333328</v>
      </c>
      <c r="W23" s="23">
        <v>0</v>
      </c>
      <c r="X23" s="19">
        <f>V23*W23</f>
        <v>0</v>
      </c>
    </row>
    <row r="24" spans="1:24" ht="75" customHeight="1" x14ac:dyDescent="0.2">
      <c r="A24" s="6" t="s">
        <v>484</v>
      </c>
      <c r="B24" s="7" t="s">
        <v>485</v>
      </c>
      <c r="C24" s="6" t="str">
        <f>""</f>
        <v/>
      </c>
      <c r="D24" s="6" t="s">
        <v>486</v>
      </c>
      <c r="E24" s="6" t="s">
        <v>60</v>
      </c>
      <c r="F24" s="6" t="s">
        <v>457</v>
      </c>
      <c r="G24" s="6">
        <v>24</v>
      </c>
      <c r="H24" s="6" t="s">
        <v>487</v>
      </c>
      <c r="I24" s="6" t="s">
        <v>335</v>
      </c>
      <c r="J24" s="6" t="s">
        <v>153</v>
      </c>
      <c r="K24" s="6">
        <v>9.14</v>
      </c>
      <c r="L24" s="6">
        <v>9.4700000000000006</v>
      </c>
      <c r="M24" s="6">
        <v>2.96</v>
      </c>
      <c r="N24" s="6">
        <v>2.96</v>
      </c>
      <c r="O24" s="6">
        <v>2.96</v>
      </c>
      <c r="P24" s="6">
        <v>8.1199999999999992</v>
      </c>
      <c r="Q24" s="6">
        <v>0.36</v>
      </c>
      <c r="R24" s="8">
        <v>9.2916666666666661</v>
      </c>
      <c r="S24" s="18">
        <v>223</v>
      </c>
      <c r="T24" s="12">
        <v>19.5</v>
      </c>
      <c r="U24" s="22">
        <v>8.7799999999999994</v>
      </c>
      <c r="V24" s="25">
        <v>2.85</v>
      </c>
      <c r="W24" s="23">
        <v>0</v>
      </c>
      <c r="X24" s="19">
        <f>V24*W24</f>
        <v>0</v>
      </c>
    </row>
    <row r="25" spans="1:24" ht="75" customHeight="1" x14ac:dyDescent="0.2">
      <c r="A25" s="6" t="s">
        <v>547</v>
      </c>
      <c r="B25" s="7" t="s">
        <v>548</v>
      </c>
      <c r="C25" s="6" t="str">
        <f>""</f>
        <v/>
      </c>
      <c r="D25" s="6" t="s">
        <v>549</v>
      </c>
      <c r="E25" s="6" t="s">
        <v>60</v>
      </c>
      <c r="F25" s="6" t="s">
        <v>212</v>
      </c>
      <c r="G25" s="6">
        <v>12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8">
        <v>32.833333333333336</v>
      </c>
      <c r="S25" s="18">
        <v>394</v>
      </c>
      <c r="T25" s="12">
        <v>0</v>
      </c>
      <c r="U25" s="22"/>
      <c r="V25" s="25">
        <v>1.05</v>
      </c>
      <c r="W25" s="23">
        <v>0</v>
      </c>
      <c r="X25" s="19">
        <f>V25*W25</f>
        <v>0</v>
      </c>
    </row>
    <row r="26" spans="1:24" ht="75" customHeight="1" x14ac:dyDescent="0.2">
      <c r="A26" s="6" t="s">
        <v>222</v>
      </c>
      <c r="B26" s="7" t="s">
        <v>223</v>
      </c>
      <c r="C26" s="6" t="str">
        <f>""</f>
        <v/>
      </c>
      <c r="D26" s="6" t="s">
        <v>224</v>
      </c>
      <c r="E26" s="6" t="s">
        <v>60</v>
      </c>
      <c r="F26" s="6" t="s">
        <v>212</v>
      </c>
      <c r="G26" s="6">
        <v>12</v>
      </c>
      <c r="H26" s="6" t="s">
        <v>225</v>
      </c>
      <c r="I26" s="6" t="s">
        <v>221</v>
      </c>
      <c r="J26" s="6" t="s">
        <v>132</v>
      </c>
      <c r="K26" s="6">
        <v>7.68</v>
      </c>
      <c r="L26" s="6">
        <v>11.6</v>
      </c>
      <c r="M26" s="6">
        <v>2.7</v>
      </c>
      <c r="N26" s="6">
        <v>10.63</v>
      </c>
      <c r="O26" s="6">
        <v>4.4800000000000004</v>
      </c>
      <c r="P26" s="6">
        <v>6.6</v>
      </c>
      <c r="Q26" s="6">
        <v>1</v>
      </c>
      <c r="R26" s="8">
        <v>26.416666666666668</v>
      </c>
      <c r="S26" s="18">
        <v>317</v>
      </c>
      <c r="T26" s="12">
        <v>20</v>
      </c>
      <c r="U26" s="22">
        <v>9</v>
      </c>
      <c r="V26" s="25">
        <v>3.5807368421052632</v>
      </c>
      <c r="W26" s="23">
        <v>0</v>
      </c>
      <c r="X26" s="19">
        <f>V26*W26</f>
        <v>0</v>
      </c>
    </row>
    <row r="27" spans="1:24" ht="75" customHeight="1" x14ac:dyDescent="0.2">
      <c r="A27" s="6" t="s">
        <v>557</v>
      </c>
      <c r="B27" s="7" t="s">
        <v>558</v>
      </c>
      <c r="C27" s="6" t="str">
        <f>""</f>
        <v/>
      </c>
      <c r="D27" s="6" t="s">
        <v>559</v>
      </c>
      <c r="E27" s="6" t="s">
        <v>60</v>
      </c>
      <c r="F27" s="6" t="s">
        <v>212</v>
      </c>
      <c r="G27" s="6">
        <v>12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8">
        <v>10.083333333333334</v>
      </c>
      <c r="S27" s="18">
        <v>121</v>
      </c>
      <c r="T27" s="12">
        <v>11.88</v>
      </c>
      <c r="U27" s="22">
        <v>5.35</v>
      </c>
      <c r="V27" s="25">
        <v>1.57</v>
      </c>
      <c r="W27" s="23">
        <v>0</v>
      </c>
      <c r="X27" s="19">
        <f>V27*W27</f>
        <v>0</v>
      </c>
    </row>
    <row r="28" spans="1:24" ht="75" customHeight="1" x14ac:dyDescent="0.2">
      <c r="A28" s="6" t="s">
        <v>226</v>
      </c>
      <c r="B28" s="7" t="s">
        <v>227</v>
      </c>
      <c r="C28" s="6" t="str">
        <f>""</f>
        <v/>
      </c>
      <c r="D28" s="6" t="s">
        <v>228</v>
      </c>
      <c r="E28" s="6" t="s">
        <v>60</v>
      </c>
      <c r="F28" s="6" t="s">
        <v>212</v>
      </c>
      <c r="G28" s="6">
        <v>12</v>
      </c>
      <c r="H28" s="6" t="s">
        <v>229</v>
      </c>
      <c r="I28" s="6" t="s">
        <v>230</v>
      </c>
      <c r="J28" s="6" t="s">
        <v>132</v>
      </c>
      <c r="K28" s="6">
        <v>12.09</v>
      </c>
      <c r="L28" s="6">
        <v>37.1</v>
      </c>
      <c r="M28" s="6">
        <v>4</v>
      </c>
      <c r="N28" s="6">
        <v>10.28</v>
      </c>
      <c r="O28" s="6">
        <v>2.75</v>
      </c>
      <c r="P28" s="6">
        <v>10.9</v>
      </c>
      <c r="Q28" s="6">
        <v>1.95</v>
      </c>
      <c r="R28" s="8">
        <v>9.1666666666666661</v>
      </c>
      <c r="S28" s="18">
        <v>110</v>
      </c>
      <c r="T28" s="12">
        <v>28.75</v>
      </c>
      <c r="U28" s="22">
        <v>12.94</v>
      </c>
      <c r="V28" s="25">
        <v>3.2000000000000006</v>
      </c>
      <c r="W28" s="23">
        <v>0</v>
      </c>
      <c r="X28" s="19">
        <f>V28*W28</f>
        <v>0</v>
      </c>
    </row>
    <row r="29" spans="1:24" ht="75" customHeight="1" x14ac:dyDescent="0.2">
      <c r="A29" s="6" t="s">
        <v>216</v>
      </c>
      <c r="B29" s="7" t="s">
        <v>217</v>
      </c>
      <c r="C29" s="6" t="str">
        <f>""</f>
        <v/>
      </c>
      <c r="D29" s="6" t="s">
        <v>218</v>
      </c>
      <c r="E29" s="6" t="s">
        <v>60</v>
      </c>
      <c r="F29" s="6" t="s">
        <v>212</v>
      </c>
      <c r="G29" s="6">
        <v>24</v>
      </c>
      <c r="H29" s="6" t="s">
        <v>219</v>
      </c>
      <c r="I29" s="6" t="s">
        <v>220</v>
      </c>
      <c r="J29" s="6" t="s">
        <v>132</v>
      </c>
      <c r="K29" s="6">
        <v>8.75</v>
      </c>
      <c r="L29" s="6">
        <v>8.69</v>
      </c>
      <c r="M29" s="6">
        <v>3.3</v>
      </c>
      <c r="N29" s="6">
        <v>4.09</v>
      </c>
      <c r="O29" s="6">
        <v>4.09</v>
      </c>
      <c r="P29" s="6">
        <v>3.8</v>
      </c>
      <c r="Q29" s="6">
        <v>13.41</v>
      </c>
      <c r="R29" s="8">
        <v>3.5833333333333335</v>
      </c>
      <c r="S29" s="18">
        <v>86</v>
      </c>
      <c r="T29" s="12">
        <v>19.75</v>
      </c>
      <c r="U29" s="22">
        <v>8.89</v>
      </c>
      <c r="V29" s="25">
        <v>3.8915715271317826</v>
      </c>
      <c r="W29" s="23">
        <v>0</v>
      </c>
      <c r="X29" s="19">
        <f>V29*W29</f>
        <v>0</v>
      </c>
    </row>
    <row r="30" spans="1:24" ht="75" customHeight="1" x14ac:dyDescent="0.2">
      <c r="A30" s="6" t="s">
        <v>543</v>
      </c>
      <c r="B30" s="7" t="s">
        <v>544</v>
      </c>
      <c r="C30" s="6" t="str">
        <f>""</f>
        <v/>
      </c>
      <c r="D30" s="6" t="s">
        <v>545</v>
      </c>
      <c r="E30" s="6" t="s">
        <v>60</v>
      </c>
      <c r="F30" s="6" t="s">
        <v>212</v>
      </c>
      <c r="G30" s="6">
        <v>12</v>
      </c>
      <c r="H30" s="6" t="s">
        <v>546</v>
      </c>
      <c r="I30" s="6" t="s">
        <v>404</v>
      </c>
      <c r="J30" s="6" t="s">
        <v>132</v>
      </c>
      <c r="K30" s="6">
        <v>5.87</v>
      </c>
      <c r="L30" s="6">
        <v>13.9</v>
      </c>
      <c r="M30" s="6">
        <v>3.35</v>
      </c>
      <c r="N30" s="6">
        <v>3.35</v>
      </c>
      <c r="O30" s="6">
        <v>3.35</v>
      </c>
      <c r="P30" s="6">
        <v>4.8899999999999997</v>
      </c>
      <c r="Q30" s="6">
        <v>0.67</v>
      </c>
      <c r="R30" s="8">
        <v>3.5833333333333335</v>
      </c>
      <c r="S30" s="18">
        <v>43</v>
      </c>
      <c r="T30" s="12">
        <v>9.27</v>
      </c>
      <c r="U30" s="22">
        <v>4.18</v>
      </c>
      <c r="V30" s="25">
        <v>3.24</v>
      </c>
      <c r="W30" s="23">
        <v>0</v>
      </c>
      <c r="X30" s="19">
        <f>V30*W30</f>
        <v>0</v>
      </c>
    </row>
    <row r="31" spans="1:24" ht="75" customHeight="1" x14ac:dyDescent="0.2">
      <c r="A31" s="6" t="s">
        <v>209</v>
      </c>
      <c r="B31" s="7" t="s">
        <v>210</v>
      </c>
      <c r="C31" s="6" t="str">
        <f>""</f>
        <v/>
      </c>
      <c r="D31" s="6" t="s">
        <v>211</v>
      </c>
      <c r="E31" s="6" t="s">
        <v>60</v>
      </c>
      <c r="F31" s="6" t="s">
        <v>212</v>
      </c>
      <c r="G31" s="6">
        <v>24</v>
      </c>
      <c r="H31" s="6" t="s">
        <v>213</v>
      </c>
      <c r="I31" s="6" t="s">
        <v>214</v>
      </c>
      <c r="J31" s="6" t="s">
        <v>132</v>
      </c>
      <c r="K31" s="6">
        <v>7.05</v>
      </c>
      <c r="L31" s="6">
        <v>6.02</v>
      </c>
      <c r="M31" s="6">
        <v>3.3</v>
      </c>
      <c r="N31" s="6">
        <v>4.09</v>
      </c>
      <c r="O31" s="6">
        <v>4.09</v>
      </c>
      <c r="P31" s="6">
        <v>3</v>
      </c>
      <c r="Q31" s="6">
        <v>0.83</v>
      </c>
      <c r="R31" s="8">
        <v>1.4166666666666667</v>
      </c>
      <c r="S31" s="18">
        <v>34</v>
      </c>
      <c r="T31" s="12">
        <v>18</v>
      </c>
      <c r="U31" s="22">
        <v>8.1</v>
      </c>
      <c r="V31" s="25">
        <v>4.3466666666666667</v>
      </c>
      <c r="W31" s="23">
        <v>0</v>
      </c>
      <c r="X31" s="19">
        <f>V31*W31</f>
        <v>0</v>
      </c>
    </row>
    <row r="32" spans="1:24" ht="75" customHeight="1" x14ac:dyDescent="0.2">
      <c r="A32" s="6" t="s">
        <v>239</v>
      </c>
      <c r="B32" s="7" t="s">
        <v>240</v>
      </c>
      <c r="C32" s="6" t="str">
        <f>""</f>
        <v/>
      </c>
      <c r="D32" s="6" t="s">
        <v>241</v>
      </c>
      <c r="E32" s="6" t="s">
        <v>60</v>
      </c>
      <c r="F32" s="6" t="s">
        <v>231</v>
      </c>
      <c r="G32" s="6">
        <v>24</v>
      </c>
      <c r="H32" s="6" t="s">
        <v>242</v>
      </c>
      <c r="I32" s="6" t="s">
        <v>243</v>
      </c>
      <c r="J32" s="6" t="s">
        <v>145</v>
      </c>
      <c r="K32" s="6">
        <v>7.88</v>
      </c>
      <c r="L32" s="6">
        <v>2.37</v>
      </c>
      <c r="M32" s="6">
        <v>2.56</v>
      </c>
      <c r="N32" s="6">
        <v>4.6500000000000004</v>
      </c>
      <c r="O32" s="6">
        <v>2.56</v>
      </c>
      <c r="P32" s="6">
        <v>6.7</v>
      </c>
      <c r="Q32" s="6">
        <v>0.2</v>
      </c>
      <c r="R32" s="8">
        <v>54.708333333333336</v>
      </c>
      <c r="S32" s="18">
        <v>1313</v>
      </c>
      <c r="T32" s="12">
        <v>12</v>
      </c>
      <c r="U32" s="22">
        <v>5.4</v>
      </c>
      <c r="V32" s="25">
        <v>3.49</v>
      </c>
      <c r="W32" s="23">
        <v>0</v>
      </c>
      <c r="X32" s="19">
        <f>V32*W32</f>
        <v>0</v>
      </c>
    </row>
    <row r="33" spans="1:24" ht="75" customHeight="1" x14ac:dyDescent="0.2">
      <c r="A33" s="6" t="s">
        <v>234</v>
      </c>
      <c r="B33" s="7" t="s">
        <v>235</v>
      </c>
      <c r="C33" s="6" t="str">
        <f>""</f>
        <v/>
      </c>
      <c r="D33" s="6" t="s">
        <v>236</v>
      </c>
      <c r="E33" s="6" t="s">
        <v>60</v>
      </c>
      <c r="F33" s="6" t="s">
        <v>231</v>
      </c>
      <c r="G33" s="6">
        <v>24</v>
      </c>
      <c r="H33" s="6" t="s">
        <v>237</v>
      </c>
      <c r="I33" s="6" t="s">
        <v>238</v>
      </c>
      <c r="J33" s="6" t="s">
        <v>145</v>
      </c>
      <c r="K33" s="6">
        <v>9.85</v>
      </c>
      <c r="L33" s="6">
        <v>15.6</v>
      </c>
      <c r="M33" s="6">
        <v>3.51</v>
      </c>
      <c r="N33" s="6">
        <v>8.9</v>
      </c>
      <c r="O33" s="6">
        <v>3.51</v>
      </c>
      <c r="P33" s="6">
        <v>9.4499999999999993</v>
      </c>
      <c r="Q33" s="6">
        <v>0.42</v>
      </c>
      <c r="R33" s="8">
        <v>1.75</v>
      </c>
      <c r="S33" s="18">
        <v>42</v>
      </c>
      <c r="T33" s="12">
        <v>19.5</v>
      </c>
      <c r="U33" s="22">
        <v>8.7799999999999994</v>
      </c>
      <c r="V33" s="25">
        <v>2.159592</v>
      </c>
      <c r="W33" s="23">
        <v>0</v>
      </c>
      <c r="X33" s="19">
        <f>V33*W33</f>
        <v>0</v>
      </c>
    </row>
    <row r="34" spans="1:24" ht="75" customHeight="1" x14ac:dyDescent="0.2">
      <c r="A34" s="6" t="s">
        <v>249</v>
      </c>
      <c r="B34" s="7" t="s">
        <v>250</v>
      </c>
      <c r="C34" s="6" t="str">
        <f>""</f>
        <v/>
      </c>
      <c r="D34" s="6" t="s">
        <v>251</v>
      </c>
      <c r="E34" s="6" t="s">
        <v>60</v>
      </c>
      <c r="F34" s="6" t="s">
        <v>245</v>
      </c>
      <c r="G34" s="6">
        <v>24</v>
      </c>
      <c r="H34" s="6" t="s">
        <v>252</v>
      </c>
      <c r="I34" s="6" t="s">
        <v>253</v>
      </c>
      <c r="J34" s="6" t="s">
        <v>155</v>
      </c>
      <c r="K34" s="6">
        <v>7.96</v>
      </c>
      <c r="L34" s="6">
        <v>7.95</v>
      </c>
      <c r="M34" s="6">
        <v>2.84</v>
      </c>
      <c r="N34" s="6">
        <v>2.84</v>
      </c>
      <c r="O34" s="6">
        <v>2.84</v>
      </c>
      <c r="P34" s="6">
        <v>7.52</v>
      </c>
      <c r="Q34" s="6">
        <v>0.38</v>
      </c>
      <c r="R34" s="8">
        <v>15.833333333333334</v>
      </c>
      <c r="S34" s="18">
        <v>380</v>
      </c>
      <c r="T34" s="12">
        <v>15.5</v>
      </c>
      <c r="U34" s="22">
        <v>6.98</v>
      </c>
      <c r="V34" s="25">
        <v>4.8657028112449794</v>
      </c>
      <c r="W34" s="23">
        <v>0</v>
      </c>
      <c r="X34" s="19">
        <f>V34*W34</f>
        <v>0</v>
      </c>
    </row>
    <row r="35" spans="1:24" ht="75" customHeight="1" x14ac:dyDescent="0.2">
      <c r="A35" s="6" t="s">
        <v>532</v>
      </c>
      <c r="B35" s="6"/>
      <c r="C35" s="10"/>
      <c r="D35" s="6" t="s">
        <v>533</v>
      </c>
      <c r="E35" s="6" t="s">
        <v>60</v>
      </c>
      <c r="F35" s="6" t="s">
        <v>245</v>
      </c>
      <c r="G35" s="6">
        <v>12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8">
        <v>16.166666666666668</v>
      </c>
      <c r="S35" s="18">
        <v>194</v>
      </c>
      <c r="T35" s="12">
        <v>12.75</v>
      </c>
      <c r="U35" s="22">
        <v>5.74</v>
      </c>
      <c r="V35" s="25">
        <v>3.2000000000000006</v>
      </c>
      <c r="W35" s="23">
        <v>0</v>
      </c>
      <c r="X35" s="19">
        <f>V35*W35</f>
        <v>0</v>
      </c>
    </row>
    <row r="36" spans="1:24" ht="75" customHeight="1" x14ac:dyDescent="0.2">
      <c r="A36" s="6" t="s">
        <v>439</v>
      </c>
      <c r="B36" s="7" t="s">
        <v>440</v>
      </c>
      <c r="C36" s="6" t="str">
        <f>""</f>
        <v/>
      </c>
      <c r="D36" s="6" t="s">
        <v>441</v>
      </c>
      <c r="E36" s="6" t="s">
        <v>60</v>
      </c>
      <c r="F36" s="6" t="s">
        <v>245</v>
      </c>
      <c r="G36" s="6">
        <v>24</v>
      </c>
      <c r="H36" s="6" t="s">
        <v>339</v>
      </c>
      <c r="I36" s="6" t="s">
        <v>151</v>
      </c>
      <c r="J36" s="6" t="s">
        <v>307</v>
      </c>
      <c r="K36" s="6">
        <v>10.08</v>
      </c>
      <c r="L36" s="6">
        <v>6.76</v>
      </c>
      <c r="M36" s="6">
        <v>2.76</v>
      </c>
      <c r="N36" s="6">
        <v>3.9</v>
      </c>
      <c r="O36" s="6">
        <v>2.76</v>
      </c>
      <c r="P36" s="6">
        <v>9.1</v>
      </c>
      <c r="Q36" s="6">
        <v>0.36</v>
      </c>
      <c r="R36" s="8">
        <v>208.04166666666666</v>
      </c>
      <c r="S36" s="18">
        <v>4993</v>
      </c>
      <c r="T36" s="12">
        <v>21.25</v>
      </c>
      <c r="U36" s="22">
        <v>9.57</v>
      </c>
      <c r="V36" s="25">
        <v>3.6</v>
      </c>
      <c r="W36" s="23">
        <v>0</v>
      </c>
      <c r="X36" s="19">
        <f>V36*W36</f>
        <v>0</v>
      </c>
    </row>
    <row r="37" spans="1:24" ht="75" customHeight="1" x14ac:dyDescent="0.2">
      <c r="A37" s="6" t="s">
        <v>478</v>
      </c>
      <c r="B37" s="7" t="s">
        <v>479</v>
      </c>
      <c r="C37" s="6" t="str">
        <f>""</f>
        <v/>
      </c>
      <c r="D37" s="6" t="s">
        <v>480</v>
      </c>
      <c r="E37" s="6" t="s">
        <v>60</v>
      </c>
      <c r="F37" s="6" t="s">
        <v>481</v>
      </c>
      <c r="G37" s="6">
        <v>24</v>
      </c>
      <c r="H37" s="6" t="s">
        <v>330</v>
      </c>
      <c r="I37" s="6" t="s">
        <v>391</v>
      </c>
      <c r="J37" s="6" t="s">
        <v>482</v>
      </c>
      <c r="K37" s="6">
        <v>9.68</v>
      </c>
      <c r="L37" s="6">
        <v>17.5</v>
      </c>
      <c r="M37" s="6"/>
      <c r="N37" s="6">
        <v>2.36</v>
      </c>
      <c r="O37" s="6">
        <v>2.36</v>
      </c>
      <c r="P37" s="6">
        <v>7.51</v>
      </c>
      <c r="Q37" s="6">
        <v>0.25</v>
      </c>
      <c r="R37" s="8">
        <v>89.958333333333329</v>
      </c>
      <c r="S37" s="18">
        <v>2159</v>
      </c>
      <c r="T37" s="12">
        <v>20.07</v>
      </c>
      <c r="U37" s="22">
        <v>9.0299999999999994</v>
      </c>
      <c r="V37" s="25">
        <v>3.1017731490753722</v>
      </c>
      <c r="W37" s="23">
        <v>0</v>
      </c>
      <c r="X37" s="19">
        <f>V37*W37</f>
        <v>0</v>
      </c>
    </row>
    <row r="38" spans="1:24" ht="75" customHeight="1" x14ac:dyDescent="0.2">
      <c r="A38" s="6" t="s">
        <v>387</v>
      </c>
      <c r="B38" s="7" t="s">
        <v>388</v>
      </c>
      <c r="C38" s="6" t="str">
        <f>""</f>
        <v/>
      </c>
      <c r="D38" s="6" t="s">
        <v>389</v>
      </c>
      <c r="E38" s="6" t="s">
        <v>60</v>
      </c>
      <c r="F38" s="6" t="s">
        <v>257</v>
      </c>
      <c r="G38" s="6">
        <v>24</v>
      </c>
      <c r="H38" s="6" t="s">
        <v>390</v>
      </c>
      <c r="I38" s="6" t="s">
        <v>340</v>
      </c>
      <c r="J38" s="6" t="s">
        <v>215</v>
      </c>
      <c r="K38" s="6">
        <v>9.7200000000000006</v>
      </c>
      <c r="L38" s="6">
        <v>7.5</v>
      </c>
      <c r="M38" s="6"/>
      <c r="N38" s="6">
        <v>11</v>
      </c>
      <c r="O38" s="6">
        <v>3.46</v>
      </c>
      <c r="P38" s="6">
        <v>7.79</v>
      </c>
      <c r="Q38" s="6">
        <v>0.6</v>
      </c>
      <c r="R38" s="8">
        <v>16.375</v>
      </c>
      <c r="S38" s="18">
        <v>393</v>
      </c>
      <c r="T38" s="12">
        <v>10.25</v>
      </c>
      <c r="U38" s="22">
        <v>4.62</v>
      </c>
      <c r="V38" s="25">
        <v>4.3324475524475519</v>
      </c>
      <c r="W38" s="23">
        <v>0</v>
      </c>
      <c r="X38" s="19">
        <f>V38*W38</f>
        <v>0</v>
      </c>
    </row>
    <row r="39" spans="1:24" ht="75" customHeight="1" x14ac:dyDescent="0.2">
      <c r="A39" s="6" t="s">
        <v>259</v>
      </c>
      <c r="B39" s="7" t="s">
        <v>260</v>
      </c>
      <c r="C39" s="6" t="str">
        <f>""</f>
        <v/>
      </c>
      <c r="D39" s="6" t="s">
        <v>261</v>
      </c>
      <c r="E39" s="6" t="s">
        <v>60</v>
      </c>
      <c r="F39" s="6" t="s">
        <v>257</v>
      </c>
      <c r="G39" s="6">
        <v>24</v>
      </c>
      <c r="H39" s="6" t="s">
        <v>262</v>
      </c>
      <c r="I39" s="6" t="s">
        <v>263</v>
      </c>
      <c r="J39" s="6" t="s">
        <v>132</v>
      </c>
      <c r="K39" s="6">
        <v>6.46</v>
      </c>
      <c r="L39" s="6">
        <v>5.07</v>
      </c>
      <c r="M39" s="6">
        <v>2.8</v>
      </c>
      <c r="N39" s="6">
        <v>6.3</v>
      </c>
      <c r="O39" s="6">
        <v>2.72</v>
      </c>
      <c r="P39" s="6">
        <v>2.37</v>
      </c>
      <c r="Q39" s="6">
        <v>4.59</v>
      </c>
      <c r="R39" s="8">
        <v>3.9583333333333335</v>
      </c>
      <c r="S39" s="18">
        <v>95</v>
      </c>
      <c r="T39" s="12">
        <v>11.5</v>
      </c>
      <c r="U39" s="22">
        <v>5.18</v>
      </c>
      <c r="V39" s="25">
        <v>2.3199999999999998</v>
      </c>
      <c r="W39" s="23">
        <v>0</v>
      </c>
      <c r="X39" s="19">
        <f>V39*W39</f>
        <v>0</v>
      </c>
    </row>
    <row r="40" spans="1:24" ht="75" customHeight="1" x14ac:dyDescent="0.2">
      <c r="A40" s="6" t="s">
        <v>414</v>
      </c>
      <c r="B40" s="7" t="s">
        <v>415</v>
      </c>
      <c r="C40" s="6" t="str">
        <f>""</f>
        <v/>
      </c>
      <c r="D40" s="6" t="s">
        <v>416</v>
      </c>
      <c r="E40" s="6" t="s">
        <v>60</v>
      </c>
      <c r="F40" s="6" t="s">
        <v>267</v>
      </c>
      <c r="G40" s="6">
        <v>24</v>
      </c>
      <c r="H40" s="6" t="s">
        <v>417</v>
      </c>
      <c r="I40" s="6" t="s">
        <v>244</v>
      </c>
      <c r="J40" s="6" t="s">
        <v>132</v>
      </c>
      <c r="K40" s="6">
        <v>9.18</v>
      </c>
      <c r="L40" s="6">
        <v>16.899999999999999</v>
      </c>
      <c r="M40" s="6">
        <v>3.71</v>
      </c>
      <c r="N40" s="6">
        <v>7</v>
      </c>
      <c r="O40" s="6">
        <v>3.71</v>
      </c>
      <c r="P40" s="6">
        <v>4.1399999999999997</v>
      </c>
      <c r="Q40" s="6">
        <v>0.4</v>
      </c>
      <c r="R40" s="8">
        <v>26.625</v>
      </c>
      <c r="S40" s="18">
        <v>639</v>
      </c>
      <c r="T40" s="12">
        <v>14.5</v>
      </c>
      <c r="U40" s="22">
        <v>6.53</v>
      </c>
      <c r="V40" s="25">
        <v>2.8120137457044674</v>
      </c>
      <c r="W40" s="23">
        <v>0</v>
      </c>
      <c r="X40" s="19">
        <f>V40*W40</f>
        <v>0</v>
      </c>
    </row>
    <row r="41" spans="1:24" ht="75" customHeight="1" x14ac:dyDescent="0.2">
      <c r="A41" s="6" t="s">
        <v>410</v>
      </c>
      <c r="B41" s="7" t="s">
        <v>411</v>
      </c>
      <c r="C41" s="6" t="str">
        <f>""</f>
        <v/>
      </c>
      <c r="D41" s="6" t="s">
        <v>412</v>
      </c>
      <c r="E41" s="6" t="s">
        <v>60</v>
      </c>
      <c r="F41" s="6" t="s">
        <v>267</v>
      </c>
      <c r="G41" s="6">
        <v>6</v>
      </c>
      <c r="H41" s="6" t="s">
        <v>413</v>
      </c>
      <c r="I41" s="6" t="s">
        <v>277</v>
      </c>
      <c r="J41" s="6" t="s">
        <v>277</v>
      </c>
      <c r="K41" s="6">
        <v>0</v>
      </c>
      <c r="L41" s="6">
        <v>26.5</v>
      </c>
      <c r="M41" s="6"/>
      <c r="N41" s="6">
        <v>7</v>
      </c>
      <c r="O41" s="6">
        <v>2</v>
      </c>
      <c r="P41" s="6">
        <v>6.5</v>
      </c>
      <c r="Q41" s="6">
        <v>0.16</v>
      </c>
      <c r="R41" s="8">
        <v>31.333333333333332</v>
      </c>
      <c r="S41" s="18">
        <v>188</v>
      </c>
      <c r="T41" s="12">
        <v>41.5</v>
      </c>
      <c r="U41" s="22">
        <v>18.68</v>
      </c>
      <c r="V41" s="25">
        <v>3.11</v>
      </c>
      <c r="W41" s="23">
        <v>0</v>
      </c>
      <c r="X41" s="19">
        <f>V41*W41</f>
        <v>0</v>
      </c>
    </row>
    <row r="42" spans="1:24" ht="75" customHeight="1" x14ac:dyDescent="0.2">
      <c r="A42" s="6" t="s">
        <v>475</v>
      </c>
      <c r="B42" s="7" t="s">
        <v>476</v>
      </c>
      <c r="C42" s="6" t="str">
        <f>""</f>
        <v/>
      </c>
      <c r="D42" s="6" t="s">
        <v>477</v>
      </c>
      <c r="E42" s="6" t="s">
        <v>60</v>
      </c>
      <c r="F42" s="6" t="s">
        <v>267</v>
      </c>
      <c r="G42" s="6">
        <v>24</v>
      </c>
      <c r="H42" s="6" t="s">
        <v>181</v>
      </c>
      <c r="I42" s="6" t="s">
        <v>474</v>
      </c>
      <c r="J42" s="6" t="s">
        <v>246</v>
      </c>
      <c r="K42" s="6">
        <v>6.86</v>
      </c>
      <c r="L42" s="6">
        <v>17.3</v>
      </c>
      <c r="M42" s="6">
        <v>3.47</v>
      </c>
      <c r="N42" s="6">
        <v>3.47</v>
      </c>
      <c r="O42" s="6">
        <v>3.47</v>
      </c>
      <c r="P42" s="6">
        <v>5.6</v>
      </c>
      <c r="Q42" s="6">
        <v>15.17</v>
      </c>
      <c r="R42" s="8">
        <v>6.958333333333333</v>
      </c>
      <c r="S42" s="18">
        <v>167</v>
      </c>
      <c r="T42" s="12">
        <v>23.25</v>
      </c>
      <c r="U42" s="22">
        <v>10.47</v>
      </c>
      <c r="V42" s="25">
        <v>5.31</v>
      </c>
      <c r="W42" s="23">
        <v>0</v>
      </c>
      <c r="X42" s="19">
        <f>V42*W42</f>
        <v>0</v>
      </c>
    </row>
    <row r="43" spans="1:24" ht="75" customHeight="1" x14ac:dyDescent="0.2">
      <c r="A43" s="6" t="s">
        <v>392</v>
      </c>
      <c r="B43" s="7" t="s">
        <v>393</v>
      </c>
      <c r="C43" s="6" t="str">
        <f>""</f>
        <v/>
      </c>
      <c r="D43" s="6" t="s">
        <v>394</v>
      </c>
      <c r="E43" s="6" t="s">
        <v>60</v>
      </c>
      <c r="F43" s="6" t="s">
        <v>267</v>
      </c>
      <c r="G43" s="6">
        <v>12</v>
      </c>
      <c r="H43" s="6" t="s">
        <v>395</v>
      </c>
      <c r="I43" s="6" t="s">
        <v>277</v>
      </c>
      <c r="J43" s="6" t="s">
        <v>277</v>
      </c>
      <c r="K43" s="6">
        <v>0</v>
      </c>
      <c r="L43" s="6">
        <v>25.3</v>
      </c>
      <c r="M43" s="6"/>
      <c r="N43" s="6">
        <v>12.52</v>
      </c>
      <c r="O43" s="6">
        <v>3.3</v>
      </c>
      <c r="P43" s="6">
        <v>6.1</v>
      </c>
      <c r="Q43" s="6">
        <v>0.79</v>
      </c>
      <c r="R43" s="8">
        <v>13.416666666666666</v>
      </c>
      <c r="S43" s="18">
        <v>161</v>
      </c>
      <c r="T43" s="12">
        <v>21.75</v>
      </c>
      <c r="U43" s="22">
        <v>9.7899999999999991</v>
      </c>
      <c r="V43" s="25">
        <v>3.76</v>
      </c>
      <c r="W43" s="23">
        <v>0</v>
      </c>
      <c r="X43" s="19">
        <f>V43*W43</f>
        <v>0</v>
      </c>
    </row>
    <row r="44" spans="1:24" ht="75" customHeight="1" x14ac:dyDescent="0.2">
      <c r="A44" s="6" t="s">
        <v>396</v>
      </c>
      <c r="B44" s="7" t="s">
        <v>397</v>
      </c>
      <c r="C44" s="6" t="str">
        <f>""</f>
        <v/>
      </c>
      <c r="D44" s="6" t="s">
        <v>398</v>
      </c>
      <c r="E44" s="6" t="s">
        <v>60</v>
      </c>
      <c r="F44" s="6" t="s">
        <v>267</v>
      </c>
      <c r="G44" s="6">
        <v>24</v>
      </c>
      <c r="H44" s="6" t="s">
        <v>399</v>
      </c>
      <c r="I44" s="6" t="s">
        <v>164</v>
      </c>
      <c r="J44" s="6" t="s">
        <v>400</v>
      </c>
      <c r="K44" s="6">
        <v>5.98</v>
      </c>
      <c r="L44" s="6">
        <v>3.5</v>
      </c>
      <c r="M44" s="6"/>
      <c r="N44" s="6">
        <v>12.52</v>
      </c>
      <c r="O44" s="6">
        <v>3.1</v>
      </c>
      <c r="P44" s="6">
        <v>8.8000000000000007</v>
      </c>
      <c r="Q44" s="6">
        <v>0.37</v>
      </c>
      <c r="R44" s="8">
        <v>6.166666666666667</v>
      </c>
      <c r="S44" s="18">
        <v>148</v>
      </c>
      <c r="T44" s="12">
        <v>21.5</v>
      </c>
      <c r="U44" s="22">
        <v>9.68</v>
      </c>
      <c r="V44" s="25">
        <v>3.66</v>
      </c>
      <c r="W44" s="23">
        <v>0</v>
      </c>
      <c r="X44" s="19">
        <f>V44*W44</f>
        <v>0</v>
      </c>
    </row>
    <row r="45" spans="1:24" ht="75" customHeight="1" x14ac:dyDescent="0.2">
      <c r="A45" s="6" t="s">
        <v>471</v>
      </c>
      <c r="B45" s="7" t="s">
        <v>472</v>
      </c>
      <c r="C45" s="6" t="str">
        <f>""</f>
        <v/>
      </c>
      <c r="D45" s="6" t="s">
        <v>473</v>
      </c>
      <c r="E45" s="6" t="s">
        <v>60</v>
      </c>
      <c r="F45" s="6" t="s">
        <v>267</v>
      </c>
      <c r="G45" s="6">
        <v>24</v>
      </c>
      <c r="H45" s="6" t="s">
        <v>181</v>
      </c>
      <c r="I45" s="6" t="s">
        <v>474</v>
      </c>
      <c r="J45" s="6" t="s">
        <v>246</v>
      </c>
      <c r="K45" s="6">
        <v>6.86</v>
      </c>
      <c r="L45" s="6">
        <v>17.3</v>
      </c>
      <c r="M45" s="6">
        <v>3.47</v>
      </c>
      <c r="N45" s="6">
        <v>3.47</v>
      </c>
      <c r="O45" s="6">
        <v>3.47</v>
      </c>
      <c r="P45" s="6">
        <v>5.6</v>
      </c>
      <c r="Q45" s="6">
        <v>15.17</v>
      </c>
      <c r="R45" s="8">
        <v>5.958333333333333</v>
      </c>
      <c r="S45" s="18">
        <v>143</v>
      </c>
      <c r="T45" s="12">
        <v>23.25</v>
      </c>
      <c r="U45" s="22">
        <v>10.47</v>
      </c>
      <c r="V45" s="25">
        <v>2.4900000000000002</v>
      </c>
      <c r="W45" s="23">
        <v>0</v>
      </c>
      <c r="X45" s="19">
        <f>V45*W45</f>
        <v>0</v>
      </c>
    </row>
    <row r="46" spans="1:24" ht="75" customHeight="1" x14ac:dyDescent="0.2">
      <c r="A46" s="6" t="s">
        <v>401</v>
      </c>
      <c r="B46" s="7" t="s">
        <v>402</v>
      </c>
      <c r="C46" s="6" t="str">
        <f>""</f>
        <v/>
      </c>
      <c r="D46" s="6" t="s">
        <v>403</v>
      </c>
      <c r="E46" s="6" t="s">
        <v>60</v>
      </c>
      <c r="F46" s="6" t="s">
        <v>267</v>
      </c>
      <c r="G46" s="6">
        <v>12</v>
      </c>
      <c r="H46" s="6" t="s">
        <v>258</v>
      </c>
      <c r="I46" s="6" t="s">
        <v>157</v>
      </c>
      <c r="J46" s="6" t="s">
        <v>132</v>
      </c>
      <c r="K46" s="6">
        <v>17.600000000000001</v>
      </c>
      <c r="L46" s="6">
        <v>27.1</v>
      </c>
      <c r="M46" s="6">
        <v>4.6900000000000004</v>
      </c>
      <c r="N46" s="6">
        <v>12.5</v>
      </c>
      <c r="O46" s="6">
        <v>4.6900000000000004</v>
      </c>
      <c r="P46" s="6">
        <v>8.08</v>
      </c>
      <c r="Q46" s="6">
        <v>0.67</v>
      </c>
      <c r="R46" s="8">
        <v>4.083333333333333</v>
      </c>
      <c r="S46" s="18">
        <v>49</v>
      </c>
      <c r="T46" s="12">
        <v>22.5</v>
      </c>
      <c r="U46" s="22">
        <v>10.130000000000001</v>
      </c>
      <c r="V46" s="25">
        <v>2.9371861471861469</v>
      </c>
      <c r="W46" s="23">
        <v>0</v>
      </c>
      <c r="X46" s="19">
        <f>V46*W46</f>
        <v>0</v>
      </c>
    </row>
    <row r="47" spans="1:24" ht="75" customHeight="1" x14ac:dyDescent="0.2">
      <c r="A47" s="6" t="s">
        <v>264</v>
      </c>
      <c r="B47" s="7" t="s">
        <v>265</v>
      </c>
      <c r="C47" s="6" t="str">
        <f>""</f>
        <v/>
      </c>
      <c r="D47" s="6" t="s">
        <v>266</v>
      </c>
      <c r="E47" s="6" t="s">
        <v>60</v>
      </c>
      <c r="F47" s="6" t="s">
        <v>267</v>
      </c>
      <c r="G47" s="6">
        <v>24</v>
      </c>
      <c r="H47" s="6" t="s">
        <v>268</v>
      </c>
      <c r="I47" s="6" t="s">
        <v>269</v>
      </c>
      <c r="J47" s="6" t="s">
        <v>132</v>
      </c>
      <c r="K47" s="6">
        <v>9.26</v>
      </c>
      <c r="L47" s="6">
        <v>12.9</v>
      </c>
      <c r="M47" s="6">
        <v>3.35</v>
      </c>
      <c r="N47" s="6">
        <v>8.66</v>
      </c>
      <c r="O47" s="6">
        <v>3.35</v>
      </c>
      <c r="P47" s="6">
        <v>3.82</v>
      </c>
      <c r="Q47" s="6">
        <v>0.82</v>
      </c>
      <c r="R47" s="8">
        <v>1.8333333333333333</v>
      </c>
      <c r="S47" s="18">
        <v>44</v>
      </c>
      <c r="T47" s="12">
        <v>18</v>
      </c>
      <c r="U47" s="22">
        <v>8.1</v>
      </c>
      <c r="V47" s="25">
        <v>3.9691228070175444</v>
      </c>
      <c r="W47" s="23">
        <v>0</v>
      </c>
      <c r="X47" s="19">
        <f>V47*W47</f>
        <v>0</v>
      </c>
    </row>
    <row r="48" spans="1:24" ht="75" customHeight="1" x14ac:dyDescent="0.2">
      <c r="A48" s="6" t="s">
        <v>418</v>
      </c>
      <c r="B48" s="7" t="s">
        <v>419</v>
      </c>
      <c r="C48" s="6" t="str">
        <f>""</f>
        <v/>
      </c>
      <c r="D48" s="6" t="s">
        <v>420</v>
      </c>
      <c r="E48" s="6" t="s">
        <v>60</v>
      </c>
      <c r="F48" s="6" t="s">
        <v>267</v>
      </c>
      <c r="G48" s="6">
        <v>24</v>
      </c>
      <c r="H48" s="6" t="s">
        <v>256</v>
      </c>
      <c r="I48" s="6" t="s">
        <v>343</v>
      </c>
      <c r="J48" s="6" t="s">
        <v>132</v>
      </c>
      <c r="K48" s="6">
        <v>13.15</v>
      </c>
      <c r="L48" s="6">
        <v>5.07</v>
      </c>
      <c r="M48" s="6">
        <v>2.76</v>
      </c>
      <c r="N48" s="6">
        <v>7.09</v>
      </c>
      <c r="O48" s="6">
        <v>2.76</v>
      </c>
      <c r="P48" s="6">
        <v>5.83</v>
      </c>
      <c r="Q48" s="6">
        <v>0.23</v>
      </c>
      <c r="R48" s="8">
        <v>1.5833333333333333</v>
      </c>
      <c r="S48" s="18">
        <v>14</v>
      </c>
      <c r="T48" s="12">
        <v>14.75</v>
      </c>
      <c r="U48" s="22">
        <v>6.64</v>
      </c>
      <c r="V48" s="25">
        <v>2.93</v>
      </c>
      <c r="W48" s="23">
        <v>0</v>
      </c>
      <c r="X48" s="19">
        <f>V48*W48</f>
        <v>0</v>
      </c>
    </row>
    <row r="49" spans="1:24" ht="75" customHeight="1" x14ac:dyDescent="0.2">
      <c r="A49" s="6" t="s">
        <v>534</v>
      </c>
      <c r="B49" s="6"/>
      <c r="C49" s="6"/>
      <c r="D49" s="6" t="s">
        <v>535</v>
      </c>
      <c r="E49" s="6" t="s">
        <v>60</v>
      </c>
      <c r="F49" s="6" t="s">
        <v>272</v>
      </c>
      <c r="G49" s="6">
        <v>6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8">
        <v>32.666666666666664</v>
      </c>
      <c r="S49" s="18">
        <v>196</v>
      </c>
      <c r="T49" s="12">
        <v>14</v>
      </c>
      <c r="U49" s="22">
        <v>6.3</v>
      </c>
      <c r="V49" s="25">
        <v>2.14</v>
      </c>
      <c r="W49" s="23">
        <v>0</v>
      </c>
      <c r="X49" s="19">
        <f>V49*W49</f>
        <v>0</v>
      </c>
    </row>
    <row r="50" spans="1:24" ht="75" customHeight="1" x14ac:dyDescent="0.2">
      <c r="A50" s="6" t="s">
        <v>287</v>
      </c>
      <c r="B50" s="7" t="s">
        <v>288</v>
      </c>
      <c r="C50" s="6" t="str">
        <f>""</f>
        <v/>
      </c>
      <c r="D50" s="6" t="s">
        <v>289</v>
      </c>
      <c r="E50" s="6" t="s">
        <v>60</v>
      </c>
      <c r="F50" s="6" t="s">
        <v>272</v>
      </c>
      <c r="G50" s="6">
        <v>6</v>
      </c>
      <c r="H50" s="6" t="s">
        <v>232</v>
      </c>
      <c r="I50" s="6" t="s">
        <v>290</v>
      </c>
      <c r="J50" s="6" t="s">
        <v>132</v>
      </c>
      <c r="K50" s="6">
        <v>12.72</v>
      </c>
      <c r="L50" s="6">
        <v>25.4</v>
      </c>
      <c r="M50" s="6">
        <v>3.15</v>
      </c>
      <c r="N50" s="6">
        <v>4.57</v>
      </c>
      <c r="O50" s="6">
        <v>3.15</v>
      </c>
      <c r="P50" s="6">
        <v>11.62</v>
      </c>
      <c r="Q50" s="6">
        <v>1.37</v>
      </c>
      <c r="R50" s="8">
        <v>32.333333333333336</v>
      </c>
      <c r="S50" s="18">
        <v>194</v>
      </c>
      <c r="T50" s="12">
        <v>24.25</v>
      </c>
      <c r="U50" s="22">
        <v>10.92</v>
      </c>
      <c r="V50" s="25">
        <v>4.68</v>
      </c>
      <c r="W50" s="23">
        <v>0</v>
      </c>
      <c r="X50" s="19">
        <f>V50*W50</f>
        <v>0</v>
      </c>
    </row>
    <row r="51" spans="1:24" ht="75" customHeight="1" x14ac:dyDescent="0.2">
      <c r="A51" s="6" t="s">
        <v>273</v>
      </c>
      <c r="B51" s="7" t="s">
        <v>274</v>
      </c>
      <c r="C51" s="6" t="str">
        <f>""</f>
        <v/>
      </c>
      <c r="D51" s="6" t="s">
        <v>275</v>
      </c>
      <c r="E51" s="6" t="s">
        <v>60</v>
      </c>
      <c r="F51" s="6" t="s">
        <v>272</v>
      </c>
      <c r="G51" s="6">
        <v>12</v>
      </c>
      <c r="H51" s="6" t="s">
        <v>276</v>
      </c>
      <c r="I51" s="6" t="s">
        <v>277</v>
      </c>
      <c r="J51" s="6" t="s">
        <v>277</v>
      </c>
      <c r="K51" s="6">
        <v>0</v>
      </c>
      <c r="L51" s="6">
        <v>4.5</v>
      </c>
      <c r="M51" s="6">
        <v>1.9</v>
      </c>
      <c r="N51" s="6">
        <v>5.94</v>
      </c>
      <c r="O51" s="6">
        <v>4.05</v>
      </c>
      <c r="P51" s="6">
        <v>9.1</v>
      </c>
      <c r="Q51" s="6">
        <v>0.44</v>
      </c>
      <c r="R51" s="8">
        <v>7.666666666666667</v>
      </c>
      <c r="S51" s="18">
        <v>92</v>
      </c>
      <c r="T51" s="12">
        <v>12.25</v>
      </c>
      <c r="U51" s="22">
        <v>5.52</v>
      </c>
      <c r="V51" s="25">
        <v>1.4048338692390139</v>
      </c>
      <c r="W51" s="23">
        <v>0</v>
      </c>
      <c r="X51" s="19">
        <f>V51*W51</f>
        <v>0</v>
      </c>
    </row>
    <row r="52" spans="1:24" ht="75" customHeight="1" x14ac:dyDescent="0.2">
      <c r="A52" s="6" t="s">
        <v>292</v>
      </c>
      <c r="B52" s="7" t="s">
        <v>293</v>
      </c>
      <c r="C52" s="6" t="str">
        <f>""</f>
        <v/>
      </c>
      <c r="D52" s="6" t="s">
        <v>294</v>
      </c>
      <c r="E52" s="6" t="s">
        <v>60</v>
      </c>
      <c r="F52" s="6" t="s">
        <v>272</v>
      </c>
      <c r="G52" s="6">
        <v>6</v>
      </c>
      <c r="H52" s="6" t="s">
        <v>295</v>
      </c>
      <c r="I52" s="6" t="s">
        <v>277</v>
      </c>
      <c r="J52" s="6" t="s">
        <v>277</v>
      </c>
      <c r="K52" s="6">
        <v>0</v>
      </c>
      <c r="L52" s="6">
        <v>34</v>
      </c>
      <c r="M52" s="6">
        <v>3.2</v>
      </c>
      <c r="N52" s="6">
        <v>6.42</v>
      </c>
      <c r="O52" s="6">
        <v>4.4400000000000004</v>
      </c>
      <c r="P52" s="6">
        <v>10.6</v>
      </c>
      <c r="Q52" s="6">
        <v>0.47</v>
      </c>
      <c r="R52" s="8">
        <v>14.166666666666666</v>
      </c>
      <c r="S52" s="18">
        <v>85</v>
      </c>
      <c r="T52" s="12">
        <v>25</v>
      </c>
      <c r="U52" s="22">
        <v>11.25</v>
      </c>
      <c r="V52" s="25">
        <v>3.1300000000000003</v>
      </c>
      <c r="W52" s="23">
        <v>0</v>
      </c>
      <c r="X52" s="19">
        <f>V52*W52</f>
        <v>0</v>
      </c>
    </row>
    <row r="53" spans="1:24" ht="75" customHeight="1" x14ac:dyDescent="0.2">
      <c r="A53" s="6" t="s">
        <v>278</v>
      </c>
      <c r="B53" s="7" t="s">
        <v>279</v>
      </c>
      <c r="C53" s="6" t="str">
        <f>""</f>
        <v/>
      </c>
      <c r="D53" s="6" t="s">
        <v>280</v>
      </c>
      <c r="E53" s="6" t="s">
        <v>60</v>
      </c>
      <c r="F53" s="6" t="s">
        <v>272</v>
      </c>
      <c r="G53" s="6">
        <v>12</v>
      </c>
      <c r="H53" s="6" t="s">
        <v>281</v>
      </c>
      <c r="I53" s="6" t="s">
        <v>277</v>
      </c>
      <c r="J53" s="6" t="s">
        <v>277</v>
      </c>
      <c r="K53" s="6">
        <v>0</v>
      </c>
      <c r="L53" s="6">
        <v>4.5</v>
      </c>
      <c r="M53" s="6">
        <v>1.9</v>
      </c>
      <c r="N53" s="6">
        <v>6.85</v>
      </c>
      <c r="O53" s="6">
        <v>3.66</v>
      </c>
      <c r="P53" s="6">
        <v>9.5</v>
      </c>
      <c r="Q53" s="6">
        <v>0.44</v>
      </c>
      <c r="R53" s="8">
        <v>3.6666666666666665</v>
      </c>
      <c r="S53" s="18">
        <v>44</v>
      </c>
      <c r="T53" s="12">
        <v>12.25</v>
      </c>
      <c r="U53" s="22">
        <v>5.52</v>
      </c>
      <c r="V53" s="25">
        <v>3.4599999999999995</v>
      </c>
      <c r="W53" s="23">
        <v>0</v>
      </c>
      <c r="X53" s="19">
        <f>V53*W53</f>
        <v>0</v>
      </c>
    </row>
    <row r="54" spans="1:24" ht="75" customHeight="1" x14ac:dyDescent="0.2">
      <c r="A54" s="6" t="s">
        <v>297</v>
      </c>
      <c r="B54" s="7" t="s">
        <v>298</v>
      </c>
      <c r="C54" s="6" t="str">
        <f>""</f>
        <v/>
      </c>
      <c r="D54" s="6" t="s">
        <v>299</v>
      </c>
      <c r="E54" s="6" t="s">
        <v>60</v>
      </c>
      <c r="F54" s="6" t="s">
        <v>272</v>
      </c>
      <c r="G54" s="6">
        <v>6</v>
      </c>
      <c r="H54" s="6" t="s">
        <v>300</v>
      </c>
      <c r="I54" s="6" t="s">
        <v>277</v>
      </c>
      <c r="J54" s="6" t="s">
        <v>277</v>
      </c>
      <c r="K54" s="6">
        <v>0</v>
      </c>
      <c r="L54" s="6">
        <v>34</v>
      </c>
      <c r="M54" s="6">
        <v>4.3</v>
      </c>
      <c r="N54" s="6">
        <v>3.15</v>
      </c>
      <c r="O54" s="6">
        <v>3.18</v>
      </c>
      <c r="P54" s="6">
        <v>8.5</v>
      </c>
      <c r="Q54" s="6">
        <v>0.33</v>
      </c>
      <c r="R54" s="8">
        <v>7</v>
      </c>
      <c r="S54" s="18">
        <v>42</v>
      </c>
      <c r="T54" s="12">
        <v>26.25</v>
      </c>
      <c r="U54" s="22">
        <v>11.82</v>
      </c>
      <c r="V54" s="25">
        <v>3.4676712328767123</v>
      </c>
      <c r="W54" s="23">
        <v>0</v>
      </c>
      <c r="X54" s="19">
        <f>V54*W54</f>
        <v>0</v>
      </c>
    </row>
    <row r="55" spans="1:24" ht="75" customHeight="1" x14ac:dyDescent="0.2">
      <c r="A55" s="6" t="s">
        <v>282</v>
      </c>
      <c r="B55" s="7" t="s">
        <v>283</v>
      </c>
      <c r="C55" s="6" t="str">
        <f>""</f>
        <v/>
      </c>
      <c r="D55" s="6" t="s">
        <v>284</v>
      </c>
      <c r="E55" s="6" t="s">
        <v>60</v>
      </c>
      <c r="F55" s="6" t="s">
        <v>272</v>
      </c>
      <c r="G55" s="6">
        <v>6</v>
      </c>
      <c r="H55" s="6" t="s">
        <v>285</v>
      </c>
      <c r="I55" s="6" t="s">
        <v>286</v>
      </c>
      <c r="J55" s="6" t="s">
        <v>132</v>
      </c>
      <c r="K55" s="6">
        <v>13.39</v>
      </c>
      <c r="L55" s="6">
        <v>35.200000000000003</v>
      </c>
      <c r="M55" s="6">
        <v>3.35</v>
      </c>
      <c r="N55" s="6">
        <v>7.64</v>
      </c>
      <c r="O55" s="6">
        <v>3.35</v>
      </c>
      <c r="P55" s="6">
        <v>12.52</v>
      </c>
      <c r="Q55" s="6">
        <v>1.81</v>
      </c>
      <c r="R55" s="8">
        <v>4.166666666666667</v>
      </c>
      <c r="S55" s="18">
        <v>25</v>
      </c>
      <c r="T55" s="12">
        <v>30</v>
      </c>
      <c r="U55" s="22">
        <v>13.5</v>
      </c>
      <c r="V55" s="25">
        <v>3.2395236666666669</v>
      </c>
      <c r="W55" s="23">
        <v>0</v>
      </c>
      <c r="X55" s="19">
        <f>V55*W55</f>
        <v>0</v>
      </c>
    </row>
    <row r="56" spans="1:24" ht="75" customHeight="1" x14ac:dyDescent="0.2">
      <c r="A56" s="6" t="s">
        <v>302</v>
      </c>
      <c r="B56" s="7" t="s">
        <v>303</v>
      </c>
      <c r="C56" s="6" t="str">
        <f>""</f>
        <v/>
      </c>
      <c r="D56" s="9" t="s">
        <v>304</v>
      </c>
      <c r="E56" s="6" t="s">
        <v>60</v>
      </c>
      <c r="F56" s="6" t="s">
        <v>301</v>
      </c>
      <c r="G56" s="6">
        <v>24</v>
      </c>
      <c r="H56" s="6" t="s">
        <v>305</v>
      </c>
      <c r="I56" s="6" t="s">
        <v>306</v>
      </c>
      <c r="J56" s="6" t="s">
        <v>145</v>
      </c>
      <c r="K56" s="6">
        <v>9.4499999999999993</v>
      </c>
      <c r="L56" s="6">
        <v>16.3</v>
      </c>
      <c r="M56" s="6">
        <v>3.43</v>
      </c>
      <c r="N56" s="6">
        <v>3.7</v>
      </c>
      <c r="O56" s="6">
        <v>3.43</v>
      </c>
      <c r="P56" s="6">
        <v>8.35</v>
      </c>
      <c r="Q56" s="6">
        <v>0.45</v>
      </c>
      <c r="R56" s="8">
        <v>1.0416666666666667</v>
      </c>
      <c r="S56" s="18">
        <v>25</v>
      </c>
      <c r="T56" s="12">
        <v>18.5</v>
      </c>
      <c r="U56" s="22">
        <v>8.33</v>
      </c>
      <c r="V56" s="25">
        <v>2.78</v>
      </c>
      <c r="W56" s="23">
        <v>0</v>
      </c>
      <c r="X56" s="19">
        <f>V56*W56</f>
        <v>0</v>
      </c>
    </row>
    <row r="57" spans="1:24" ht="75" customHeight="1" x14ac:dyDescent="0.2">
      <c r="A57" s="6" t="s">
        <v>361</v>
      </c>
      <c r="B57" s="7" t="s">
        <v>362</v>
      </c>
      <c r="C57" s="6" t="str">
        <f>""</f>
        <v/>
      </c>
      <c r="D57" s="6" t="s">
        <v>363</v>
      </c>
      <c r="E57" s="6" t="s">
        <v>60</v>
      </c>
      <c r="F57" s="6" t="s">
        <v>364</v>
      </c>
      <c r="G57" s="6">
        <v>12</v>
      </c>
      <c r="H57" s="6" t="s">
        <v>208</v>
      </c>
      <c r="I57" s="6" t="s">
        <v>277</v>
      </c>
      <c r="J57" s="6" t="s">
        <v>277</v>
      </c>
      <c r="K57" s="6">
        <v>0</v>
      </c>
      <c r="L57" s="6">
        <v>17</v>
      </c>
      <c r="M57" s="6"/>
      <c r="N57" s="6">
        <v>11.06</v>
      </c>
      <c r="O57" s="6">
        <v>3.5</v>
      </c>
      <c r="P57" s="6">
        <v>9.5</v>
      </c>
      <c r="Q57" s="6">
        <v>0.39</v>
      </c>
      <c r="R57" s="8">
        <v>11.916666666666666</v>
      </c>
      <c r="S57" s="18">
        <v>143</v>
      </c>
      <c r="T57" s="12">
        <v>17.5</v>
      </c>
      <c r="U57" s="22">
        <v>7.88</v>
      </c>
      <c r="V57" s="25">
        <v>5.2616438356164386</v>
      </c>
      <c r="W57" s="23">
        <v>0</v>
      </c>
      <c r="X57" s="19">
        <f>V57*W57</f>
        <v>0</v>
      </c>
    </row>
    <row r="58" spans="1:24" ht="75" customHeight="1" x14ac:dyDescent="0.2">
      <c r="A58" s="6" t="s">
        <v>452</v>
      </c>
      <c r="B58" s="7" t="s">
        <v>453</v>
      </c>
      <c r="C58" s="6" t="str">
        <f>""</f>
        <v/>
      </c>
      <c r="D58" s="6" t="s">
        <v>454</v>
      </c>
      <c r="E58" s="6" t="s">
        <v>60</v>
      </c>
      <c r="F58" s="6" t="s">
        <v>455</v>
      </c>
      <c r="G58" s="6">
        <v>24</v>
      </c>
      <c r="H58" s="6" t="s">
        <v>456</v>
      </c>
      <c r="I58" s="6" t="s">
        <v>296</v>
      </c>
      <c r="J58" s="6" t="s">
        <v>202</v>
      </c>
      <c r="K58" s="6">
        <v>9.56</v>
      </c>
      <c r="L58" s="6">
        <v>7</v>
      </c>
      <c r="M58" s="6">
        <v>2.5</v>
      </c>
      <c r="N58" s="6">
        <v>8.6999999999999993</v>
      </c>
      <c r="O58" s="6">
        <v>3.54</v>
      </c>
      <c r="P58" s="6">
        <v>9.25</v>
      </c>
      <c r="Q58" s="6">
        <v>0.54</v>
      </c>
      <c r="R58" s="8">
        <v>6.416666666666667</v>
      </c>
      <c r="S58" s="18">
        <v>154</v>
      </c>
      <c r="T58" s="12">
        <v>18.86</v>
      </c>
      <c r="U58" s="22">
        <v>8.49</v>
      </c>
      <c r="V58" s="25">
        <v>3.11</v>
      </c>
      <c r="W58" s="23">
        <v>0</v>
      </c>
      <c r="X58" s="19">
        <f>V58*W58</f>
        <v>0</v>
      </c>
    </row>
    <row r="59" spans="1:24" ht="75" customHeight="1" x14ac:dyDescent="0.2">
      <c r="A59" s="6" t="s">
        <v>308</v>
      </c>
      <c r="B59" s="7" t="s">
        <v>309</v>
      </c>
      <c r="C59" s="6" t="str">
        <f>""</f>
        <v/>
      </c>
      <c r="D59" s="6" t="s">
        <v>310</v>
      </c>
      <c r="E59" s="6" t="s">
        <v>60</v>
      </c>
      <c r="F59" s="6" t="s">
        <v>311</v>
      </c>
      <c r="G59" s="6">
        <v>24</v>
      </c>
      <c r="H59" s="6" t="s">
        <v>312</v>
      </c>
      <c r="I59" s="6" t="s">
        <v>238</v>
      </c>
      <c r="J59" s="6" t="s">
        <v>145</v>
      </c>
      <c r="K59" s="6">
        <v>8.27</v>
      </c>
      <c r="L59" s="6">
        <v>16.3</v>
      </c>
      <c r="M59" s="6">
        <v>3.51</v>
      </c>
      <c r="N59" s="6">
        <v>5.63</v>
      </c>
      <c r="O59" s="6">
        <v>3.51</v>
      </c>
      <c r="P59" s="6">
        <v>7.88</v>
      </c>
      <c r="Q59" s="6">
        <v>0.49</v>
      </c>
      <c r="R59" s="8">
        <v>162.375</v>
      </c>
      <c r="S59" s="18">
        <v>3849</v>
      </c>
      <c r="T59" s="12">
        <v>18</v>
      </c>
      <c r="U59" s="22">
        <v>8.1</v>
      </c>
      <c r="V59" s="25">
        <v>0.80093712903857439</v>
      </c>
      <c r="W59" s="23">
        <v>0</v>
      </c>
      <c r="X59" s="19">
        <f>V59*W59</f>
        <v>0</v>
      </c>
    </row>
    <row r="60" spans="1:24" ht="75" customHeight="1" x14ac:dyDescent="0.2">
      <c r="A60" s="6" t="s">
        <v>313</v>
      </c>
      <c r="B60" s="7" t="s">
        <v>314</v>
      </c>
      <c r="C60" s="6" t="str">
        <f>""</f>
        <v/>
      </c>
      <c r="D60" s="6" t="s">
        <v>315</v>
      </c>
      <c r="E60" s="6" t="s">
        <v>60</v>
      </c>
      <c r="F60" s="6" t="s">
        <v>311</v>
      </c>
      <c r="G60" s="6">
        <v>24</v>
      </c>
      <c r="H60" s="6" t="s">
        <v>152</v>
      </c>
      <c r="I60" s="6" t="s">
        <v>316</v>
      </c>
      <c r="J60" s="6" t="s">
        <v>171</v>
      </c>
      <c r="K60" s="6">
        <v>4.33</v>
      </c>
      <c r="L60" s="6">
        <v>11.8</v>
      </c>
      <c r="M60" s="6">
        <v>3.3</v>
      </c>
      <c r="N60" s="6">
        <v>10.16</v>
      </c>
      <c r="O60" s="6">
        <v>4.25</v>
      </c>
      <c r="P60" s="6">
        <v>8.9</v>
      </c>
      <c r="Q60" s="6">
        <v>0.39</v>
      </c>
      <c r="R60" s="8">
        <v>12.958333333333334</v>
      </c>
      <c r="S60" s="18">
        <v>311</v>
      </c>
      <c r="T60" s="12">
        <v>10.75</v>
      </c>
      <c r="U60" s="22">
        <v>4.84</v>
      </c>
      <c r="V60" s="25">
        <v>1.9232524944868532</v>
      </c>
      <c r="W60" s="23">
        <v>0</v>
      </c>
      <c r="X60" s="19">
        <f>V60*W60</f>
        <v>0</v>
      </c>
    </row>
    <row r="61" spans="1:24" ht="75" customHeight="1" x14ac:dyDescent="0.2">
      <c r="A61" s="6" t="s">
        <v>462</v>
      </c>
      <c r="B61" s="7" t="s">
        <v>463</v>
      </c>
      <c r="C61" s="6" t="str">
        <f>""</f>
        <v/>
      </c>
      <c r="D61" s="6" t="s">
        <v>464</v>
      </c>
      <c r="E61" s="6" t="s">
        <v>60</v>
      </c>
      <c r="F61" s="6" t="s">
        <v>458</v>
      </c>
      <c r="G61" s="6">
        <v>24</v>
      </c>
      <c r="H61" s="6" t="s">
        <v>465</v>
      </c>
      <c r="I61" s="6" t="s">
        <v>423</v>
      </c>
      <c r="J61" s="6" t="s">
        <v>153</v>
      </c>
      <c r="K61" s="6">
        <v>13.43</v>
      </c>
      <c r="L61" s="6">
        <v>7.44</v>
      </c>
      <c r="M61" s="6">
        <v>3.9</v>
      </c>
      <c r="N61" s="6">
        <v>3.9</v>
      </c>
      <c r="O61" s="6">
        <v>3.9</v>
      </c>
      <c r="P61" s="6">
        <v>5.91</v>
      </c>
      <c r="Q61" s="6">
        <v>0.28000000000000003</v>
      </c>
      <c r="R61" s="8">
        <v>1.5833333333333333</v>
      </c>
      <c r="S61" s="18">
        <v>1</v>
      </c>
      <c r="T61" s="12">
        <v>22.5</v>
      </c>
      <c r="U61" s="22">
        <v>10.130000000000001</v>
      </c>
      <c r="V61" s="25">
        <v>3.8800000000000003</v>
      </c>
      <c r="W61" s="23">
        <v>0</v>
      </c>
      <c r="X61" s="19">
        <f>V61*W61</f>
        <v>0</v>
      </c>
    </row>
    <row r="62" spans="1:24" ht="75" customHeight="1" x14ac:dyDescent="0.2">
      <c r="A62" s="6" t="s">
        <v>466</v>
      </c>
      <c r="B62" s="7" t="s">
        <v>467</v>
      </c>
      <c r="C62" s="6" t="str">
        <f>""</f>
        <v/>
      </c>
      <c r="D62" s="6" t="s">
        <v>468</v>
      </c>
      <c r="E62" s="6" t="s">
        <v>60</v>
      </c>
      <c r="F62" s="6" t="s">
        <v>458</v>
      </c>
      <c r="G62" s="6">
        <v>24</v>
      </c>
      <c r="H62" s="6" t="s">
        <v>469</v>
      </c>
      <c r="I62" s="6" t="s">
        <v>470</v>
      </c>
      <c r="J62" s="6" t="s">
        <v>158</v>
      </c>
      <c r="K62" s="6">
        <v>11.62</v>
      </c>
      <c r="L62" s="6">
        <v>15.8</v>
      </c>
      <c r="M62" s="6">
        <v>3.75</v>
      </c>
      <c r="N62" s="6">
        <v>3.75</v>
      </c>
      <c r="O62" s="6">
        <v>3.75</v>
      </c>
      <c r="P62" s="6">
        <v>5.01</v>
      </c>
      <c r="Q62" s="6">
        <v>0.34</v>
      </c>
      <c r="R62" s="8">
        <v>1.25</v>
      </c>
      <c r="S62" s="18">
        <v>30</v>
      </c>
      <c r="T62" s="12">
        <v>20.25</v>
      </c>
      <c r="U62" s="22">
        <v>9.1199999999999992</v>
      </c>
      <c r="V62" s="25">
        <v>2.6092442322991247</v>
      </c>
      <c r="W62" s="23">
        <v>0</v>
      </c>
      <c r="X62" s="19">
        <f>V62*W62</f>
        <v>0</v>
      </c>
    </row>
    <row r="63" spans="1:24" ht="75" customHeight="1" x14ac:dyDescent="0.2">
      <c r="A63" s="6" t="s">
        <v>459</v>
      </c>
      <c r="B63" s="7" t="s">
        <v>460</v>
      </c>
      <c r="C63" s="6" t="str">
        <f>""</f>
        <v/>
      </c>
      <c r="D63" s="6" t="s">
        <v>461</v>
      </c>
      <c r="E63" s="6" t="s">
        <v>60</v>
      </c>
      <c r="F63" s="6" t="s">
        <v>458</v>
      </c>
      <c r="G63" s="6">
        <v>24</v>
      </c>
      <c r="H63" s="6" t="s">
        <v>422</v>
      </c>
      <c r="I63" s="6" t="s">
        <v>423</v>
      </c>
      <c r="J63" s="6" t="s">
        <v>342</v>
      </c>
      <c r="K63" s="6">
        <v>20.440000000000001</v>
      </c>
      <c r="L63" s="6">
        <v>23.7</v>
      </c>
      <c r="M63" s="6">
        <v>3.98</v>
      </c>
      <c r="N63" s="6">
        <v>3.98</v>
      </c>
      <c r="O63" s="6">
        <v>3.98</v>
      </c>
      <c r="P63" s="6">
        <v>9.57</v>
      </c>
      <c r="Q63" s="6">
        <v>0.43</v>
      </c>
      <c r="R63" s="8">
        <v>1.0416666666666667</v>
      </c>
      <c r="S63" s="18">
        <v>25</v>
      </c>
      <c r="T63" s="12">
        <v>25.5</v>
      </c>
      <c r="U63" s="22">
        <v>11.48</v>
      </c>
      <c r="V63" s="25">
        <v>3.6686190476190474</v>
      </c>
      <c r="W63" s="23">
        <v>0</v>
      </c>
      <c r="X63" s="19">
        <f>V63*W63</f>
        <v>0</v>
      </c>
    </row>
    <row r="64" spans="1:24" ht="75" customHeight="1" x14ac:dyDescent="0.2">
      <c r="A64" s="6" t="s">
        <v>320</v>
      </c>
      <c r="B64" s="7" t="s">
        <v>321</v>
      </c>
      <c r="C64" s="6" t="str">
        <f>""</f>
        <v/>
      </c>
      <c r="D64" s="6" t="s">
        <v>322</v>
      </c>
      <c r="E64" s="6" t="s">
        <v>60</v>
      </c>
      <c r="F64" s="6" t="s">
        <v>317</v>
      </c>
      <c r="G64" s="6">
        <v>48</v>
      </c>
      <c r="H64" s="6" t="s">
        <v>270</v>
      </c>
      <c r="I64" s="6" t="s">
        <v>323</v>
      </c>
      <c r="J64" s="6" t="s">
        <v>145</v>
      </c>
      <c r="K64" s="6">
        <v>5.71</v>
      </c>
      <c r="L64" s="6">
        <v>2.0299999999999998</v>
      </c>
      <c r="M64" s="6">
        <v>1.82</v>
      </c>
      <c r="N64" s="6">
        <v>1.82</v>
      </c>
      <c r="O64" s="6">
        <v>1.82</v>
      </c>
      <c r="P64" s="6">
        <v>2.4900000000000002</v>
      </c>
      <c r="Q64" s="6">
        <v>0.24</v>
      </c>
      <c r="R64" s="8">
        <v>0.8125</v>
      </c>
      <c r="S64" s="18">
        <v>39</v>
      </c>
      <c r="T64" s="12">
        <v>10.5</v>
      </c>
      <c r="U64" s="22">
        <v>4.7300000000000004</v>
      </c>
      <c r="V64" s="25">
        <v>2.5300000000000002</v>
      </c>
      <c r="W64" s="23">
        <v>0</v>
      </c>
      <c r="X64" s="19">
        <f>V64*W64</f>
        <v>0</v>
      </c>
    </row>
    <row r="65" spans="1:24" ht="75" customHeight="1" x14ac:dyDescent="0.2">
      <c r="A65" s="6" t="s">
        <v>324</v>
      </c>
      <c r="B65" s="7" t="s">
        <v>325</v>
      </c>
      <c r="C65" s="6" t="str">
        <f>""</f>
        <v/>
      </c>
      <c r="D65" s="6" t="s">
        <v>326</v>
      </c>
      <c r="E65" s="6" t="s">
        <v>60</v>
      </c>
      <c r="F65" s="6" t="s">
        <v>327</v>
      </c>
      <c r="G65" s="6">
        <v>24</v>
      </c>
      <c r="H65" s="6" t="s">
        <v>328</v>
      </c>
      <c r="I65" s="6" t="s">
        <v>329</v>
      </c>
      <c r="J65" s="6" t="s">
        <v>132</v>
      </c>
      <c r="K65" s="6">
        <v>9.65</v>
      </c>
      <c r="L65" s="6">
        <v>13.6</v>
      </c>
      <c r="M65" s="6">
        <v>3.15</v>
      </c>
      <c r="N65" s="6">
        <v>3.74</v>
      </c>
      <c r="O65" s="6">
        <v>3.15</v>
      </c>
      <c r="P65" s="6">
        <v>8.67</v>
      </c>
      <c r="Q65" s="6">
        <v>6.88</v>
      </c>
      <c r="R65" s="8">
        <v>22.416666666666668</v>
      </c>
      <c r="S65" s="18">
        <v>538</v>
      </c>
      <c r="T65" s="12">
        <v>19.5</v>
      </c>
      <c r="U65" s="22">
        <v>8.7799999999999994</v>
      </c>
      <c r="V65" s="25">
        <v>2.6867295597484273</v>
      </c>
      <c r="W65" s="23">
        <v>0</v>
      </c>
      <c r="X65" s="19">
        <f>V65*W65</f>
        <v>0</v>
      </c>
    </row>
    <row r="66" spans="1:24" ht="75" customHeight="1" x14ac:dyDescent="0.2">
      <c r="A66" s="6" t="s">
        <v>336</v>
      </c>
      <c r="B66" s="7" t="s">
        <v>337</v>
      </c>
      <c r="C66" s="6" t="str">
        <f>""</f>
        <v/>
      </c>
      <c r="D66" s="6" t="s">
        <v>338</v>
      </c>
      <c r="E66" s="6" t="s">
        <v>60</v>
      </c>
      <c r="F66" s="6" t="s">
        <v>327</v>
      </c>
      <c r="G66" s="6">
        <v>24</v>
      </c>
      <c r="H66" s="6" t="s">
        <v>339</v>
      </c>
      <c r="I66" s="6" t="s">
        <v>135</v>
      </c>
      <c r="J66" s="6" t="s">
        <v>132</v>
      </c>
      <c r="K66" s="6">
        <v>8.94</v>
      </c>
      <c r="L66" s="6">
        <v>15.3</v>
      </c>
      <c r="M66" s="6">
        <v>2.84</v>
      </c>
      <c r="N66" s="6">
        <v>9.02</v>
      </c>
      <c r="O66" s="6">
        <v>2.84</v>
      </c>
      <c r="P66" s="6">
        <v>5.32</v>
      </c>
      <c r="Q66" s="6">
        <v>0.39</v>
      </c>
      <c r="R66" s="8">
        <v>9.125</v>
      </c>
      <c r="S66" s="18">
        <v>219</v>
      </c>
      <c r="T66" s="12">
        <v>14.75</v>
      </c>
      <c r="U66" s="22">
        <v>6.64</v>
      </c>
      <c r="V66" s="25">
        <v>3.5523250438413356</v>
      </c>
      <c r="W66" s="23">
        <v>0</v>
      </c>
      <c r="X66" s="19">
        <f>V66*W66</f>
        <v>0</v>
      </c>
    </row>
    <row r="67" spans="1:24" ht="75" customHeight="1" x14ac:dyDescent="0.2">
      <c r="A67" s="6" t="s">
        <v>331</v>
      </c>
      <c r="B67" s="7" t="s">
        <v>332</v>
      </c>
      <c r="C67" s="6" t="str">
        <f>""</f>
        <v/>
      </c>
      <c r="D67" s="6" t="s">
        <v>333</v>
      </c>
      <c r="E67" s="6" t="s">
        <v>60</v>
      </c>
      <c r="F67" s="6" t="s">
        <v>327</v>
      </c>
      <c r="G67" s="6">
        <v>24</v>
      </c>
      <c r="H67" s="6" t="s">
        <v>334</v>
      </c>
      <c r="I67" s="6" t="s">
        <v>335</v>
      </c>
      <c r="J67" s="6" t="s">
        <v>132</v>
      </c>
      <c r="K67" s="6">
        <v>9.14</v>
      </c>
      <c r="L67" s="6">
        <v>9.4700000000000006</v>
      </c>
      <c r="M67" s="6">
        <v>2.96</v>
      </c>
      <c r="N67" s="6">
        <v>2.96</v>
      </c>
      <c r="O67" s="6">
        <v>2.96</v>
      </c>
      <c r="P67" s="6">
        <v>8.1199999999999992</v>
      </c>
      <c r="Q67" s="6">
        <v>5.65</v>
      </c>
      <c r="R67" s="8">
        <v>13.208333333333334</v>
      </c>
      <c r="S67" s="18">
        <v>317</v>
      </c>
      <c r="T67" s="12">
        <v>18.75</v>
      </c>
      <c r="U67" s="22">
        <v>8.44</v>
      </c>
      <c r="V67" s="25">
        <v>0.79</v>
      </c>
      <c r="W67" s="23">
        <v>0</v>
      </c>
      <c r="X67" s="19">
        <f>V67*W67</f>
        <v>0</v>
      </c>
    </row>
    <row r="68" spans="1:24" ht="75" customHeight="1" x14ac:dyDescent="0.2">
      <c r="A68" s="6" t="s">
        <v>553</v>
      </c>
      <c r="B68" s="7" t="s">
        <v>554</v>
      </c>
      <c r="C68" s="6" t="str">
        <f>""</f>
        <v/>
      </c>
      <c r="D68" s="6" t="s">
        <v>555</v>
      </c>
      <c r="E68" s="6" t="s">
        <v>60</v>
      </c>
      <c r="F68" s="6" t="s">
        <v>556</v>
      </c>
      <c r="G68" s="6">
        <v>12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8">
        <v>10.583333333333334</v>
      </c>
      <c r="S68" s="18">
        <v>127</v>
      </c>
      <c r="T68" s="12">
        <v>13.85</v>
      </c>
      <c r="U68" s="22">
        <v>6.23</v>
      </c>
      <c r="V68" s="25">
        <v>2.1800000000000002</v>
      </c>
      <c r="W68" s="23">
        <v>0</v>
      </c>
      <c r="X68" s="19">
        <f>V68*W68</f>
        <v>0</v>
      </c>
    </row>
    <row r="69" spans="1:24" ht="75" customHeight="1" x14ac:dyDescent="0.2">
      <c r="A69" s="6" t="s">
        <v>550</v>
      </c>
      <c r="B69" s="7" t="s">
        <v>551</v>
      </c>
      <c r="C69" s="6" t="str">
        <f>""</f>
        <v/>
      </c>
      <c r="D69" s="6" t="s">
        <v>552</v>
      </c>
      <c r="E69" s="6" t="s">
        <v>60</v>
      </c>
      <c r="F69" s="6" t="s">
        <v>405</v>
      </c>
      <c r="G69" s="6">
        <v>6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8">
        <v>69.833333333333329</v>
      </c>
      <c r="S69" s="18">
        <v>419</v>
      </c>
      <c r="T69" s="12">
        <v>24.2</v>
      </c>
      <c r="U69" s="22">
        <v>10.89</v>
      </c>
      <c r="V69" s="25">
        <v>1.23</v>
      </c>
      <c r="W69" s="23">
        <v>0</v>
      </c>
      <c r="X69" s="19">
        <f>V69*W69</f>
        <v>0</v>
      </c>
    </row>
    <row r="70" spans="1:24" ht="75" customHeight="1" x14ac:dyDescent="0.2">
      <c r="A70" s="6" t="s">
        <v>406</v>
      </c>
      <c r="B70" s="7" t="s">
        <v>407</v>
      </c>
      <c r="C70" s="6" t="str">
        <f>""</f>
        <v/>
      </c>
      <c r="D70" s="6" t="s">
        <v>408</v>
      </c>
      <c r="E70" s="6" t="s">
        <v>60</v>
      </c>
      <c r="F70" s="6" t="s">
        <v>405</v>
      </c>
      <c r="G70" s="6">
        <v>12</v>
      </c>
      <c r="H70" s="6" t="s">
        <v>156</v>
      </c>
      <c r="I70" s="6" t="s">
        <v>409</v>
      </c>
      <c r="J70" s="6" t="s">
        <v>248</v>
      </c>
      <c r="K70" s="6">
        <v>9.09</v>
      </c>
      <c r="L70" s="6">
        <v>16</v>
      </c>
      <c r="M70" s="6"/>
      <c r="N70" s="6">
        <v>12.52</v>
      </c>
      <c r="O70" s="6">
        <v>2.6</v>
      </c>
      <c r="P70" s="6">
        <v>7.3</v>
      </c>
      <c r="Q70" s="6">
        <v>0.31</v>
      </c>
      <c r="R70" s="8">
        <v>6.333333333333333</v>
      </c>
      <c r="S70" s="18">
        <v>76</v>
      </c>
      <c r="T70" s="12">
        <v>17.75</v>
      </c>
      <c r="U70" s="22">
        <v>7.99</v>
      </c>
      <c r="V70" s="25">
        <v>2.76</v>
      </c>
      <c r="W70" s="23">
        <v>0</v>
      </c>
      <c r="X70" s="19">
        <f>V70*W70</f>
        <v>0</v>
      </c>
    </row>
    <row r="71" spans="1:24" ht="75" customHeight="1" x14ac:dyDescent="0.2">
      <c r="A71" s="6" t="s">
        <v>443</v>
      </c>
      <c r="B71" s="7" t="s">
        <v>444</v>
      </c>
      <c r="C71" s="6" t="str">
        <f>""</f>
        <v/>
      </c>
      <c r="D71" s="6" t="s">
        <v>445</v>
      </c>
      <c r="E71" s="6" t="s">
        <v>60</v>
      </c>
      <c r="F71" s="6" t="s">
        <v>442</v>
      </c>
      <c r="G71" s="6">
        <v>24</v>
      </c>
      <c r="H71" s="6" t="s">
        <v>446</v>
      </c>
      <c r="I71" s="6" t="s">
        <v>447</v>
      </c>
      <c r="J71" s="6" t="s">
        <v>132</v>
      </c>
      <c r="K71" s="6">
        <v>4.26</v>
      </c>
      <c r="L71" s="6">
        <v>12.4</v>
      </c>
      <c r="M71" s="6">
        <v>3.12</v>
      </c>
      <c r="N71" s="6">
        <v>3.9</v>
      </c>
      <c r="O71" s="6">
        <v>3.12</v>
      </c>
      <c r="P71" s="6">
        <v>3.47</v>
      </c>
      <c r="Q71" s="6">
        <v>0.34</v>
      </c>
      <c r="R71" s="8">
        <v>17.916666666666668</v>
      </c>
      <c r="S71" s="18">
        <v>310</v>
      </c>
      <c r="T71" s="12">
        <v>16.75</v>
      </c>
      <c r="U71" s="22">
        <v>7.54</v>
      </c>
      <c r="V71" s="25">
        <v>3.6199999999999997</v>
      </c>
      <c r="W71" s="23">
        <v>0</v>
      </c>
      <c r="X71" s="19">
        <f>V71*W71</f>
        <v>0</v>
      </c>
    </row>
    <row r="72" spans="1:24" ht="75" customHeight="1" x14ac:dyDescent="0.2">
      <c r="A72" s="6" t="s">
        <v>448</v>
      </c>
      <c r="B72" s="7" t="s">
        <v>449</v>
      </c>
      <c r="C72" s="6" t="str">
        <f>""</f>
        <v/>
      </c>
      <c r="D72" s="6" t="s">
        <v>450</v>
      </c>
      <c r="E72" s="6" t="s">
        <v>60</v>
      </c>
      <c r="F72" s="6" t="s">
        <v>442</v>
      </c>
      <c r="G72" s="6">
        <v>24</v>
      </c>
      <c r="H72" s="6" t="s">
        <v>208</v>
      </c>
      <c r="I72" s="6" t="s">
        <v>451</v>
      </c>
      <c r="J72" s="6" t="s">
        <v>132</v>
      </c>
      <c r="K72" s="6">
        <v>5.01</v>
      </c>
      <c r="L72" s="6">
        <v>15.3</v>
      </c>
      <c r="M72" s="6">
        <v>3.12</v>
      </c>
      <c r="N72" s="6">
        <v>3.9</v>
      </c>
      <c r="O72" s="6">
        <v>3.12</v>
      </c>
      <c r="P72" s="6">
        <v>4.22</v>
      </c>
      <c r="Q72" s="6">
        <v>0.36</v>
      </c>
      <c r="R72" s="8">
        <v>4.041666666666667</v>
      </c>
      <c r="S72" s="18">
        <v>97</v>
      </c>
      <c r="T72" s="12">
        <v>16.75</v>
      </c>
      <c r="U72" s="22">
        <v>7.54</v>
      </c>
      <c r="V72" s="25">
        <v>1.88</v>
      </c>
      <c r="W72" s="23">
        <v>0</v>
      </c>
      <c r="X72" s="19">
        <f>V72*W72</f>
        <v>0</v>
      </c>
    </row>
    <row r="73" spans="1:24" ht="75" customHeight="1" x14ac:dyDescent="0.2">
      <c r="A73" s="6" t="s">
        <v>505</v>
      </c>
      <c r="B73" s="7" t="s">
        <v>506</v>
      </c>
      <c r="C73" s="6" t="str">
        <f>""</f>
        <v/>
      </c>
      <c r="D73" s="6" t="s">
        <v>507</v>
      </c>
      <c r="E73" s="6" t="s">
        <v>60</v>
      </c>
      <c r="F73" s="6" t="s">
        <v>499</v>
      </c>
      <c r="G73" s="6">
        <v>24</v>
      </c>
      <c r="H73" s="6" t="s">
        <v>508</v>
      </c>
      <c r="I73" s="6" t="s">
        <v>151</v>
      </c>
      <c r="J73" s="6" t="s">
        <v>132</v>
      </c>
      <c r="K73" s="6">
        <v>12.84</v>
      </c>
      <c r="L73" s="6">
        <v>10.199999999999999</v>
      </c>
      <c r="M73" s="6">
        <v>4.1399999999999997</v>
      </c>
      <c r="N73" s="6">
        <v>4.1399999999999997</v>
      </c>
      <c r="O73" s="6">
        <v>4.1399999999999997</v>
      </c>
      <c r="P73" s="6">
        <v>5.6</v>
      </c>
      <c r="Q73" s="6">
        <v>0.39</v>
      </c>
      <c r="R73" s="8">
        <v>31.75</v>
      </c>
      <c r="S73" s="18">
        <v>762</v>
      </c>
      <c r="T73" s="12">
        <v>22.5</v>
      </c>
      <c r="U73" s="22">
        <v>10.130000000000001</v>
      </c>
      <c r="V73" s="25">
        <v>3.08</v>
      </c>
      <c r="W73" s="23">
        <v>0</v>
      </c>
      <c r="X73" s="19">
        <f>V73*W73</f>
        <v>0</v>
      </c>
    </row>
    <row r="74" spans="1:24" ht="75" customHeight="1" x14ac:dyDescent="0.2">
      <c r="A74" s="6" t="s">
        <v>518</v>
      </c>
      <c r="B74" s="7" t="s">
        <v>519</v>
      </c>
      <c r="C74" s="6" t="str">
        <f>""</f>
        <v/>
      </c>
      <c r="D74" s="6" t="s">
        <v>520</v>
      </c>
      <c r="E74" s="6" t="s">
        <v>60</v>
      </c>
      <c r="F74" s="6" t="s">
        <v>499</v>
      </c>
      <c r="G74" s="6">
        <v>24</v>
      </c>
      <c r="H74" s="6" t="s">
        <v>360</v>
      </c>
      <c r="I74" s="6" t="s">
        <v>377</v>
      </c>
      <c r="J74" s="6" t="s">
        <v>154</v>
      </c>
      <c r="K74" s="6">
        <v>18.04</v>
      </c>
      <c r="L74" s="6">
        <v>12.6</v>
      </c>
      <c r="M74" s="6">
        <v>2.96</v>
      </c>
      <c r="N74" s="6">
        <v>2.96</v>
      </c>
      <c r="O74" s="6">
        <v>2.96</v>
      </c>
      <c r="P74" s="6">
        <v>8.27</v>
      </c>
      <c r="Q74" s="6">
        <v>0.34</v>
      </c>
      <c r="R74" s="8">
        <v>31.708333333333332</v>
      </c>
      <c r="S74" s="18">
        <v>761</v>
      </c>
      <c r="T74" s="12">
        <v>19.5</v>
      </c>
      <c r="U74" s="22">
        <v>8.7799999999999994</v>
      </c>
      <c r="V74" s="25">
        <v>2.35</v>
      </c>
      <c r="W74" s="23">
        <v>0</v>
      </c>
      <c r="X74" s="19">
        <f>V74*W74</f>
        <v>0</v>
      </c>
    </row>
    <row r="75" spans="1:24" ht="75" customHeight="1" x14ac:dyDescent="0.2">
      <c r="A75" s="6" t="s">
        <v>500</v>
      </c>
      <c r="B75" s="7" t="s">
        <v>501</v>
      </c>
      <c r="C75" s="6" t="str">
        <f>""</f>
        <v/>
      </c>
      <c r="D75" s="6" t="s">
        <v>502</v>
      </c>
      <c r="E75" s="6" t="s">
        <v>60</v>
      </c>
      <c r="F75" s="6" t="s">
        <v>499</v>
      </c>
      <c r="G75" s="6">
        <v>24</v>
      </c>
      <c r="H75" s="6" t="s">
        <v>503</v>
      </c>
      <c r="I75" s="6" t="s">
        <v>504</v>
      </c>
      <c r="J75" s="6" t="s">
        <v>491</v>
      </c>
      <c r="K75" s="6">
        <v>18.82</v>
      </c>
      <c r="L75" s="6">
        <v>18.600000000000001</v>
      </c>
      <c r="M75" s="6">
        <v>3.51</v>
      </c>
      <c r="N75" s="6">
        <v>3.51</v>
      </c>
      <c r="O75" s="6">
        <v>3.51</v>
      </c>
      <c r="P75" s="6">
        <v>8.67</v>
      </c>
      <c r="Q75" s="6">
        <v>0.4</v>
      </c>
      <c r="R75" s="8">
        <v>20.458333333333332</v>
      </c>
      <c r="S75" s="18">
        <v>491</v>
      </c>
      <c r="T75" s="12">
        <v>22.5</v>
      </c>
      <c r="U75" s="22">
        <v>10.130000000000001</v>
      </c>
      <c r="V75" s="25">
        <v>2.8703381194997686</v>
      </c>
      <c r="W75" s="23">
        <v>0</v>
      </c>
      <c r="X75" s="19">
        <f>V75*W75</f>
        <v>0</v>
      </c>
    </row>
    <row r="76" spans="1:24" ht="75" customHeight="1" x14ac:dyDescent="0.2">
      <c r="A76" s="6" t="s">
        <v>513</v>
      </c>
      <c r="B76" s="7" t="s">
        <v>514</v>
      </c>
      <c r="C76" s="6" t="str">
        <f>""</f>
        <v/>
      </c>
      <c r="D76" s="6" t="s">
        <v>515</v>
      </c>
      <c r="E76" s="6" t="s">
        <v>60</v>
      </c>
      <c r="F76" s="6" t="s">
        <v>499</v>
      </c>
      <c r="G76" s="6">
        <v>24</v>
      </c>
      <c r="H76" s="6" t="s">
        <v>516</v>
      </c>
      <c r="I76" s="6" t="s">
        <v>517</v>
      </c>
      <c r="J76" s="6" t="s">
        <v>246</v>
      </c>
      <c r="K76" s="6">
        <v>10.67</v>
      </c>
      <c r="L76" s="6">
        <v>16.899999999999999</v>
      </c>
      <c r="M76" s="6">
        <v>3.82</v>
      </c>
      <c r="N76" s="6">
        <v>3.82</v>
      </c>
      <c r="O76" s="6">
        <v>3.82</v>
      </c>
      <c r="P76" s="6">
        <v>4.57</v>
      </c>
      <c r="Q76" s="6">
        <v>0.36</v>
      </c>
      <c r="R76" s="8">
        <v>17.458333333333332</v>
      </c>
      <c r="S76" s="18">
        <v>395</v>
      </c>
      <c r="T76" s="12">
        <v>20.75</v>
      </c>
      <c r="U76" s="22">
        <v>9.34</v>
      </c>
      <c r="V76" s="25">
        <v>2.19</v>
      </c>
      <c r="W76" s="23">
        <v>0</v>
      </c>
      <c r="X76" s="19">
        <f>V76*W76</f>
        <v>0</v>
      </c>
    </row>
    <row r="77" spans="1:24" ht="75" customHeight="1" x14ac:dyDescent="0.2">
      <c r="A77" s="6" t="s">
        <v>496</v>
      </c>
      <c r="B77" s="7" t="s">
        <v>497</v>
      </c>
      <c r="C77" s="6" t="str">
        <f>""</f>
        <v/>
      </c>
      <c r="D77" s="6" t="s">
        <v>498</v>
      </c>
      <c r="E77" s="6" t="s">
        <v>60</v>
      </c>
      <c r="F77" s="6" t="s">
        <v>499</v>
      </c>
      <c r="G77" s="6">
        <v>24</v>
      </c>
      <c r="H77" s="6" t="s">
        <v>172</v>
      </c>
      <c r="I77" s="6" t="s">
        <v>184</v>
      </c>
      <c r="J77" s="6" t="s">
        <v>491</v>
      </c>
      <c r="K77" s="6">
        <v>19.690000000000001</v>
      </c>
      <c r="L77" s="6">
        <v>22</v>
      </c>
      <c r="M77" s="6">
        <v>3.71</v>
      </c>
      <c r="N77" s="6">
        <v>3.71</v>
      </c>
      <c r="O77" s="6">
        <v>3.71</v>
      </c>
      <c r="P77" s="6">
        <v>9.06</v>
      </c>
      <c r="Q77" s="6">
        <v>0.45</v>
      </c>
      <c r="R77" s="8">
        <v>13.166666666666666</v>
      </c>
      <c r="S77" s="18">
        <v>316</v>
      </c>
      <c r="T77" s="12">
        <v>24.5</v>
      </c>
      <c r="U77" s="22">
        <v>11.03</v>
      </c>
      <c r="V77" s="25">
        <v>2.15</v>
      </c>
      <c r="W77" s="23">
        <v>0</v>
      </c>
      <c r="X77" s="19">
        <f>V77*W77</f>
        <v>0</v>
      </c>
    </row>
    <row r="78" spans="1:24" ht="75" customHeight="1" x14ac:dyDescent="0.2">
      <c r="A78" s="6" t="s">
        <v>521</v>
      </c>
      <c r="B78" s="7" t="s">
        <v>522</v>
      </c>
      <c r="C78" s="6" t="str">
        <f>""</f>
        <v/>
      </c>
      <c r="D78" s="6" t="s">
        <v>523</v>
      </c>
      <c r="E78" s="6" t="s">
        <v>60</v>
      </c>
      <c r="F78" s="6" t="s">
        <v>499</v>
      </c>
      <c r="G78" s="6">
        <v>24</v>
      </c>
      <c r="H78" s="6" t="s">
        <v>524</v>
      </c>
      <c r="I78" s="6" t="s">
        <v>525</v>
      </c>
      <c r="J78" s="6" t="s">
        <v>132</v>
      </c>
      <c r="K78" s="6">
        <v>10.52</v>
      </c>
      <c r="L78" s="6">
        <v>7.1</v>
      </c>
      <c r="M78" s="6">
        <v>2.76</v>
      </c>
      <c r="N78" s="6">
        <v>2.76</v>
      </c>
      <c r="O78" s="6">
        <v>2.76</v>
      </c>
      <c r="P78" s="6">
        <v>9.26</v>
      </c>
      <c r="Q78" s="6">
        <v>0.32</v>
      </c>
      <c r="R78" s="8">
        <v>9.9166666666666661</v>
      </c>
      <c r="S78" s="18">
        <v>238</v>
      </c>
      <c r="T78" s="12">
        <v>18</v>
      </c>
      <c r="U78" s="22">
        <v>8.1</v>
      </c>
      <c r="V78" s="25">
        <v>1.8999999999999997</v>
      </c>
      <c r="W78" s="23">
        <v>0</v>
      </c>
      <c r="X78" s="19">
        <f>V78*W78</f>
        <v>0</v>
      </c>
    </row>
    <row r="79" spans="1:24" ht="75" customHeight="1" x14ac:dyDescent="0.2">
      <c r="A79" s="6" t="s">
        <v>509</v>
      </c>
      <c r="B79" s="7" t="s">
        <v>510</v>
      </c>
      <c r="C79" s="6" t="str">
        <f>""</f>
        <v/>
      </c>
      <c r="D79" s="6" t="s">
        <v>511</v>
      </c>
      <c r="E79" s="6" t="s">
        <v>60</v>
      </c>
      <c r="F79" s="6" t="s">
        <v>499</v>
      </c>
      <c r="G79" s="6">
        <v>24</v>
      </c>
      <c r="H79" s="6" t="s">
        <v>512</v>
      </c>
      <c r="I79" s="6" t="s">
        <v>247</v>
      </c>
      <c r="J79" s="6" t="s">
        <v>491</v>
      </c>
      <c r="K79" s="6">
        <v>9.65</v>
      </c>
      <c r="L79" s="6">
        <v>15.3</v>
      </c>
      <c r="M79" s="6">
        <v>3.19</v>
      </c>
      <c r="N79" s="6">
        <v>3.19</v>
      </c>
      <c r="O79" s="6">
        <v>3.19</v>
      </c>
      <c r="P79" s="6">
        <v>8.4700000000000006</v>
      </c>
      <c r="Q79" s="6">
        <v>0.37</v>
      </c>
      <c r="R79" s="8">
        <v>7.125</v>
      </c>
      <c r="S79" s="18">
        <v>171</v>
      </c>
      <c r="T79" s="12">
        <v>20.75</v>
      </c>
      <c r="U79" s="22">
        <v>9.34</v>
      </c>
      <c r="V79" s="25">
        <v>4.12</v>
      </c>
      <c r="W79" s="23">
        <v>0</v>
      </c>
      <c r="X79" s="19">
        <f>V79*W79</f>
        <v>0</v>
      </c>
    </row>
    <row r="80" spans="1:24" ht="75" customHeight="1" x14ac:dyDescent="0.2">
      <c r="A80" s="6" t="s">
        <v>351</v>
      </c>
      <c r="B80" s="7" t="s">
        <v>352</v>
      </c>
      <c r="C80" s="6" t="str">
        <f>""</f>
        <v/>
      </c>
      <c r="D80" s="6" t="s">
        <v>353</v>
      </c>
      <c r="E80" s="6" t="s">
        <v>60</v>
      </c>
      <c r="F80" s="6" t="s">
        <v>345</v>
      </c>
      <c r="G80" s="6">
        <v>24</v>
      </c>
      <c r="H80" s="6" t="s">
        <v>354</v>
      </c>
      <c r="I80" s="6" t="s">
        <v>355</v>
      </c>
      <c r="J80" s="6" t="s">
        <v>132</v>
      </c>
      <c r="K80" s="6">
        <v>14.18</v>
      </c>
      <c r="L80" s="6">
        <v>10.199999999999999</v>
      </c>
      <c r="M80" s="6">
        <v>4.53</v>
      </c>
      <c r="N80" s="6">
        <v>3.54</v>
      </c>
      <c r="O80" s="6">
        <v>4.53</v>
      </c>
      <c r="P80" s="6">
        <v>6.03</v>
      </c>
      <c r="Q80" s="6">
        <v>6.35</v>
      </c>
      <c r="R80" s="8">
        <v>4.25</v>
      </c>
      <c r="S80" s="18">
        <v>102</v>
      </c>
      <c r="T80" s="12">
        <v>21.75</v>
      </c>
      <c r="U80" s="22">
        <v>9.7899999999999991</v>
      </c>
      <c r="V80" s="25">
        <v>3.9899999999999998</v>
      </c>
      <c r="W80" s="23">
        <v>0</v>
      </c>
      <c r="X80" s="19">
        <f>V80*W80</f>
        <v>0</v>
      </c>
    </row>
    <row r="81" spans="1:24" ht="75" customHeight="1" x14ac:dyDescent="0.2">
      <c r="A81" s="6" t="s">
        <v>346</v>
      </c>
      <c r="B81" s="7" t="s">
        <v>347</v>
      </c>
      <c r="C81" s="6" t="str">
        <f>""</f>
        <v/>
      </c>
      <c r="D81" s="6" t="s">
        <v>348</v>
      </c>
      <c r="E81" s="6" t="s">
        <v>60</v>
      </c>
      <c r="F81" s="6" t="s">
        <v>345</v>
      </c>
      <c r="G81" s="6">
        <v>24</v>
      </c>
      <c r="H81" s="6" t="s">
        <v>344</v>
      </c>
      <c r="I81" s="6" t="s">
        <v>349</v>
      </c>
      <c r="J81" s="6" t="s">
        <v>132</v>
      </c>
      <c r="K81" s="6">
        <v>11.15</v>
      </c>
      <c r="L81" s="6">
        <v>9.1300000000000008</v>
      </c>
      <c r="M81" s="6">
        <v>2.76</v>
      </c>
      <c r="N81" s="6">
        <v>5.51</v>
      </c>
      <c r="O81" s="6">
        <v>2.76</v>
      </c>
      <c r="P81" s="6">
        <v>9.93</v>
      </c>
      <c r="Q81" s="6">
        <v>0.32</v>
      </c>
      <c r="R81" s="8">
        <v>1.375</v>
      </c>
      <c r="S81" s="18">
        <v>33</v>
      </c>
      <c r="T81" s="12">
        <v>17.5</v>
      </c>
      <c r="U81" s="22">
        <v>7.88</v>
      </c>
      <c r="V81" s="25">
        <v>2.73</v>
      </c>
      <c r="W81" s="23">
        <v>0</v>
      </c>
      <c r="X81" s="19">
        <f>V81*W81</f>
        <v>0</v>
      </c>
    </row>
    <row r="82" spans="1:24" ht="75" customHeight="1" thickBot="1" x14ac:dyDescent="0.25">
      <c r="A82" s="6" t="s">
        <v>357</v>
      </c>
      <c r="B82" s="7" t="s">
        <v>358</v>
      </c>
      <c r="C82" s="6" t="str">
        <f>""</f>
        <v/>
      </c>
      <c r="D82" s="6" t="s">
        <v>359</v>
      </c>
      <c r="E82" s="6" t="s">
        <v>60</v>
      </c>
      <c r="F82" s="6" t="s">
        <v>356</v>
      </c>
      <c r="G82" s="6">
        <v>24</v>
      </c>
      <c r="H82" s="6" t="s">
        <v>350</v>
      </c>
      <c r="I82" s="6" t="s">
        <v>319</v>
      </c>
      <c r="J82" s="6" t="s">
        <v>145</v>
      </c>
      <c r="K82" s="6">
        <v>7.6</v>
      </c>
      <c r="L82" s="6">
        <v>5.75</v>
      </c>
      <c r="M82" s="6">
        <v>2.76</v>
      </c>
      <c r="N82" s="6">
        <v>2.76</v>
      </c>
      <c r="O82" s="6">
        <v>2.76</v>
      </c>
      <c r="P82" s="6">
        <v>6.5</v>
      </c>
      <c r="Q82" s="6">
        <v>0.25</v>
      </c>
      <c r="R82" s="8">
        <v>1.9583333333333333</v>
      </c>
      <c r="S82" s="18">
        <v>47</v>
      </c>
      <c r="T82" s="12">
        <v>15.25</v>
      </c>
      <c r="U82" s="22">
        <v>6.87</v>
      </c>
      <c r="V82" s="26">
        <v>1.79</v>
      </c>
      <c r="W82" s="23">
        <v>0</v>
      </c>
      <c r="X82" s="19">
        <f>V82*W82</f>
        <v>0</v>
      </c>
    </row>
  </sheetData>
  <autoFilter ref="A1:X82" xr:uid="{E2F64160-47B9-164E-9145-CA4E3ACA08EE}">
    <sortState xmlns:xlrd2="http://schemas.microsoft.com/office/spreadsheetml/2017/richdata2" ref="A2:X82">
      <sortCondition ref="F1:F82"/>
    </sortState>
  </autoFilter>
  <dataValidations count="2">
    <dataValidation type="list" allowBlank="1" sqref="E2:E1048576" xr:uid="{165AF524-16BD-2649-B078-01D5C705542D}">
      <formula1>Details_6</formula1>
    </dataValidation>
    <dataValidation type="list" allowBlank="1" sqref="T2:U1048576" xr:uid="{C08CE3AC-9230-424B-96AC-64EED40CB2D3}">
      <formula1>Details_27</formula1>
    </dataValidation>
  </dataValidations>
  <hyperlinks>
    <hyperlink ref="B2" r:id="rId1" xr:uid="{00A65E81-8CE8-284D-ADA3-36B891348257}"/>
    <hyperlink ref="B4" r:id="rId2" xr:uid="{77B0C3EF-61CB-BF4E-8BB6-04EBF9E9D1F8}"/>
    <hyperlink ref="B3" r:id="rId3" xr:uid="{E7011F3D-0462-7E4B-A347-E2FE5E8B65D8}"/>
    <hyperlink ref="B6" r:id="rId4" xr:uid="{4D8E70CD-C72E-F742-9A96-5FC4C8804BD1}"/>
    <hyperlink ref="B5" r:id="rId5" xr:uid="{0CC66FA5-37E8-3747-BE7E-3A2552426CF4}"/>
    <hyperlink ref="B8" r:id="rId6" xr:uid="{72761622-CD66-8844-9A5C-C0FBAF241E07}"/>
    <hyperlink ref="B10" r:id="rId7" xr:uid="{5583E606-A8BC-1E42-94C7-86A9241D0168}"/>
    <hyperlink ref="B13" r:id="rId8" xr:uid="{92675A52-8BAE-3E47-AE9A-2F758CDA74A4}"/>
    <hyperlink ref="B14" r:id="rId9" xr:uid="{12D88A80-CEF8-E04C-965C-687F22733387}"/>
    <hyperlink ref="B31" r:id="rId10" xr:uid="{254FF043-7F1C-704A-897A-4E8E2D3A8469}"/>
    <hyperlink ref="B29" r:id="rId11" xr:uid="{6DF27D59-B0E0-B542-A085-8FB317A4F21D}"/>
    <hyperlink ref="B26" r:id="rId12" xr:uid="{19398D4A-4C42-1D49-91CB-C8B4B2A9AF43}"/>
    <hyperlink ref="B28" r:id="rId13" xr:uid="{B86D6BFD-E01C-CB47-85F5-37DBAB07FF90}"/>
    <hyperlink ref="B33" r:id="rId14" xr:uid="{A9964DA0-B856-EF4A-8948-64388681401D}"/>
    <hyperlink ref="B32" r:id="rId15" xr:uid="{47571F86-0874-E74E-A38E-A791B18CA16E}"/>
    <hyperlink ref="B34" r:id="rId16" xr:uid="{9F71A892-62B2-D246-8EB5-1C27B836605C}"/>
    <hyperlink ref="B39" r:id="rId17" xr:uid="{3C0654B2-57D1-DC4F-926A-3AF3611E163E}"/>
    <hyperlink ref="B47" r:id="rId18" xr:uid="{A9730CA2-60C5-BE45-A17F-440881FD4793}"/>
    <hyperlink ref="B51" r:id="rId19" xr:uid="{61249A73-5F5C-AC43-848F-9D8C4CF6B246}"/>
    <hyperlink ref="B53" r:id="rId20" xr:uid="{A6537B3F-ADDD-474B-9FFE-C1E01CA7D623}"/>
    <hyperlink ref="B55" r:id="rId21" xr:uid="{8B2E1CC1-6064-B34A-BB07-72CA93F06EB4}"/>
    <hyperlink ref="B50" r:id="rId22" xr:uid="{2D70BEB1-3F99-5F43-8D36-16395A8A99A4}"/>
    <hyperlink ref="B52" r:id="rId23" xr:uid="{253B5904-B9F1-5A45-ABAB-DC05CAB6AFBA}"/>
    <hyperlink ref="B54" r:id="rId24" xr:uid="{299B287F-DA36-0C40-8A25-DDF622E075E1}"/>
    <hyperlink ref="B56" r:id="rId25" xr:uid="{52777950-B2AC-6D46-B7C1-7DA6B8683A12}"/>
    <hyperlink ref="B59" r:id="rId26" xr:uid="{4D78EE46-A690-104A-84DF-25AD15DDE280}"/>
    <hyperlink ref="B60" r:id="rId27" xr:uid="{4D1B1BF0-17A9-214C-B4B3-CACAD46AA810}"/>
    <hyperlink ref="B64" r:id="rId28" xr:uid="{75193198-4E09-DD45-B2B8-15413ADFD838}"/>
    <hyperlink ref="B65" r:id="rId29" xr:uid="{B8203C56-2DE0-274F-BEAB-60FDF2B6F9CF}"/>
    <hyperlink ref="B67" r:id="rId30" xr:uid="{3D25AEB8-B508-9944-86B7-4AF60FF6483C}"/>
    <hyperlink ref="B66" r:id="rId31" xr:uid="{684546BB-4CF9-7B4C-95DD-C44B15F2FB82}"/>
    <hyperlink ref="B81" r:id="rId32" xr:uid="{BD2795F7-7193-9B41-93AC-3162C47C794B}"/>
    <hyperlink ref="B80" r:id="rId33" xr:uid="{E6AF3203-DE3C-BC43-B481-DC9209571A29}"/>
    <hyperlink ref="B82" r:id="rId34" xr:uid="{05950BE4-D1B1-9B47-9E9A-161660FC80DC}"/>
    <hyperlink ref="B57" r:id="rId35" xr:uid="{EB2E7AF3-4FB7-2948-8FD7-7F2602BD02C7}"/>
    <hyperlink ref="B9" r:id="rId36" xr:uid="{AB400161-194B-384F-A86D-316AE88DF5A6}"/>
    <hyperlink ref="B18" r:id="rId37" xr:uid="{F596EB03-A8C7-FC4A-AF0E-060646FD7F77}"/>
    <hyperlink ref="B19" r:id="rId38" xr:uid="{EC0F46FB-3D0E-884A-9DCE-6DAE46471BD6}"/>
    <hyperlink ref="B20" r:id="rId39" xr:uid="{FD318654-82D5-454D-B7B0-A1F4ECA8C7EE}"/>
    <hyperlink ref="B21" r:id="rId40" xr:uid="{60D9285B-9403-FF45-8D97-7FD0556985C3}"/>
    <hyperlink ref="B38" r:id="rId41" xr:uid="{B2F9F72A-BC6D-0F48-8BD7-CD3674DF7BCC}"/>
    <hyperlink ref="B43" r:id="rId42" xr:uid="{C2D4E6B9-8D63-BF43-AC95-B99032B14975}"/>
    <hyperlink ref="B44" r:id="rId43" xr:uid="{3E2CFF5F-C0DB-0746-86EC-176A655A173D}"/>
    <hyperlink ref="B46" r:id="rId44" xr:uid="{8FFBF463-4D2D-DF40-86E2-ABD781475855}"/>
    <hyperlink ref="B70" r:id="rId45" xr:uid="{4820205B-B555-FB48-9223-4DD01FE24DBF}"/>
    <hyperlink ref="B41" r:id="rId46" xr:uid="{76FECCD8-1F74-E049-8C49-B41DBD197C39}"/>
    <hyperlink ref="B40" r:id="rId47" xr:uid="{2317C9C0-E1DA-F84C-B1EE-87693E27A984}"/>
    <hyperlink ref="B48" r:id="rId48" xr:uid="{0755AFF7-D48D-3247-89CE-FDD1BC05E048}"/>
    <hyperlink ref="B17" r:id="rId49" xr:uid="{C18A4FF5-4B67-EB45-A1C9-A718737EB83C}"/>
    <hyperlink ref="B11" r:id="rId50" xr:uid="{7817BFAB-DAC3-9745-957F-FFA0DB809E9C}"/>
    <hyperlink ref="B12" r:id="rId51" xr:uid="{D25D306A-FCBA-9545-81C3-813977750EC0}"/>
    <hyperlink ref="B36" r:id="rId52" xr:uid="{53FF2E0F-1CBE-2B43-B3E6-1E9DC88897EA}"/>
    <hyperlink ref="B71" r:id="rId53" xr:uid="{81AACBBB-2AB9-224F-BF73-4B833AA1484B}"/>
    <hyperlink ref="B72" r:id="rId54" xr:uid="{819B655B-F49D-C24C-A326-2B08160BE90B}"/>
    <hyperlink ref="B58" r:id="rId55" xr:uid="{F96F301C-FD7C-9249-9889-74C387FA2C10}"/>
    <hyperlink ref="B63" r:id="rId56" xr:uid="{9397874F-4C69-D044-AC06-D7ECF462E0A3}"/>
    <hyperlink ref="B61" r:id="rId57" xr:uid="{4A08A904-5668-4640-9981-F2522680F3DF}"/>
    <hyperlink ref="B62" r:id="rId58" xr:uid="{1A3D5A9E-A989-1947-A169-E66C545A5D34}"/>
    <hyperlink ref="B45" r:id="rId59" xr:uid="{9BC1FE52-64B6-814E-9B52-B75DB41A1288}"/>
    <hyperlink ref="B42" r:id="rId60" xr:uid="{09359BF3-E2A7-5A4B-829A-EE049496442E}"/>
    <hyperlink ref="B37" r:id="rId61" xr:uid="{34214398-2E59-5E47-A890-17828E73B418}"/>
    <hyperlink ref="B24" r:id="rId62" xr:uid="{563C9EA9-03F5-A649-ADCB-E29A4627DB51}"/>
    <hyperlink ref="B23" r:id="rId63" xr:uid="{B68329B2-7781-5F45-821D-19698A69BD6F}"/>
    <hyperlink ref="B22" r:id="rId64" xr:uid="{77ABFC97-53BF-C94C-95E5-726ACC2F97A1}"/>
    <hyperlink ref="B77" r:id="rId65" xr:uid="{61703D6C-4E9D-584A-A2B5-8E0FBF42DF0F}"/>
    <hyperlink ref="B75" r:id="rId66" xr:uid="{0B1C4052-5BDA-A648-9F44-D0F005A4C2D8}"/>
    <hyperlink ref="B73" r:id="rId67" xr:uid="{CD94ED0A-4615-BC4C-A898-ADC5463EBA97}"/>
    <hyperlink ref="B79" r:id="rId68" xr:uid="{B38EC23C-4C20-8B40-A46B-A1496D9671A5}"/>
    <hyperlink ref="B76" r:id="rId69" xr:uid="{965AF116-2BD6-9946-A170-9EAAC3F4B97B}"/>
    <hyperlink ref="B74" r:id="rId70" xr:uid="{48219F85-D784-E54C-949C-3C10CF58F5D6}"/>
    <hyperlink ref="B78" r:id="rId71" xr:uid="{17122336-21F5-F74C-A18C-5C55ADA7EE91}"/>
    <hyperlink ref="B7" r:id="rId72" xr:uid="{D454BD9B-7E43-2C4D-899C-624799F97A4D}"/>
    <hyperlink ref="B15" r:id="rId73" xr:uid="{E3971D58-C5EF-2E43-A434-AE16A4F5824A}"/>
    <hyperlink ref="B16" r:id="rId74" xr:uid="{3BD828AF-34AF-C34D-9A15-16CF010A3FC7}"/>
    <hyperlink ref="B30" r:id="rId75" xr:uid="{79BEED24-4DE4-814A-8429-614C5C954493}"/>
    <hyperlink ref="B69" r:id="rId76" xr:uid="{CEFC2B04-43A1-1B4E-8709-2F4AFAA14676}"/>
    <hyperlink ref="B68" r:id="rId77" xr:uid="{A929B9A5-B1B1-C649-BF78-D6E60AC2CD76}"/>
    <hyperlink ref="B27" r:id="rId78" xr:uid="{B4563C89-9A6C-4E4E-986E-F32180AD81B7}"/>
    <hyperlink ref="B25" r:id="rId79" xr:uid="{7B315CC9-72B5-BB43-9F0E-09870BE7C56A}"/>
  </hyperlinks>
  <pageMargins left="0.7" right="0.7" top="0.75" bottom="0.75" header="0.3" footer="0.3"/>
  <drawing r:id="rId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67"/>
  <sheetViews>
    <sheetView workbookViewId="0"/>
  </sheetViews>
  <sheetFormatPr baseColWidth="10" defaultColWidth="8.83203125" defaultRowHeight="15" x14ac:dyDescent="0.2"/>
  <sheetData>
    <row r="1" spans="1:28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 t="s">
        <v>27</v>
      </c>
      <c r="M1" s="1" t="s">
        <v>28</v>
      </c>
      <c r="N1" s="1" t="s">
        <v>29</v>
      </c>
      <c r="O1" s="1" t="s">
        <v>30</v>
      </c>
      <c r="P1" s="1" t="s">
        <v>31</v>
      </c>
      <c r="Q1" s="1" t="s">
        <v>32</v>
      </c>
      <c r="R1" s="1" t="s">
        <v>33</v>
      </c>
      <c r="S1" s="1" t="s">
        <v>34</v>
      </c>
      <c r="T1" s="1" t="s">
        <v>35</v>
      </c>
      <c r="U1" s="1" t="s">
        <v>36</v>
      </c>
      <c r="V1" s="1" t="s">
        <v>37</v>
      </c>
      <c r="W1" s="1" t="s">
        <v>38</v>
      </c>
      <c r="X1" s="1" t="s">
        <v>39</v>
      </c>
      <c r="Y1" s="1" t="s">
        <v>40</v>
      </c>
      <c r="Z1" s="1" t="s">
        <v>41</v>
      </c>
      <c r="AA1" s="1" t="s">
        <v>42</v>
      </c>
      <c r="AB1" s="1" t="s">
        <v>43</v>
      </c>
    </row>
    <row r="2" spans="1:28" x14ac:dyDescent="0.2">
      <c r="G2" t="s">
        <v>44</v>
      </c>
      <c r="P2" t="s">
        <v>45</v>
      </c>
      <c r="AB2" t="s">
        <v>46</v>
      </c>
    </row>
    <row r="3" spans="1:28" x14ac:dyDescent="0.2">
      <c r="G3" t="s">
        <v>47</v>
      </c>
      <c r="P3" t="s">
        <v>48</v>
      </c>
      <c r="AB3" t="s">
        <v>49</v>
      </c>
    </row>
    <row r="4" spans="1:28" x14ac:dyDescent="0.2">
      <c r="G4" t="s">
        <v>50</v>
      </c>
      <c r="AB4" t="s">
        <v>51</v>
      </c>
    </row>
    <row r="5" spans="1:28" x14ac:dyDescent="0.2">
      <c r="G5" t="s">
        <v>52</v>
      </c>
      <c r="AB5" t="s">
        <v>53</v>
      </c>
    </row>
    <row r="6" spans="1:28" x14ac:dyDescent="0.2">
      <c r="G6" t="s">
        <v>54</v>
      </c>
      <c r="AB6" t="s">
        <v>55</v>
      </c>
    </row>
    <row r="7" spans="1:28" x14ac:dyDescent="0.2">
      <c r="G7" t="s">
        <v>56</v>
      </c>
      <c r="AB7" t="s">
        <v>57</v>
      </c>
    </row>
    <row r="8" spans="1:28" x14ac:dyDescent="0.2">
      <c r="G8" t="s">
        <v>58</v>
      </c>
      <c r="AB8" t="s">
        <v>59</v>
      </c>
    </row>
    <row r="9" spans="1:28" x14ac:dyDescent="0.2">
      <c r="G9" t="s">
        <v>60</v>
      </c>
      <c r="AB9" t="s">
        <v>61</v>
      </c>
    </row>
    <row r="10" spans="1:28" x14ac:dyDescent="0.2">
      <c r="G10" t="s">
        <v>62</v>
      </c>
      <c r="AB10" t="s">
        <v>63</v>
      </c>
    </row>
    <row r="11" spans="1:28" x14ac:dyDescent="0.2">
      <c r="G11" t="s">
        <v>64</v>
      </c>
      <c r="AB11" t="s">
        <v>65</v>
      </c>
    </row>
    <row r="12" spans="1:28" x14ac:dyDescent="0.2">
      <c r="G12" t="s">
        <v>66</v>
      </c>
      <c r="AB12" t="s">
        <v>67</v>
      </c>
    </row>
    <row r="13" spans="1:28" x14ac:dyDescent="0.2">
      <c r="G13" t="s">
        <v>68</v>
      </c>
      <c r="AB13" t="s">
        <v>69</v>
      </c>
    </row>
    <row r="14" spans="1:28" x14ac:dyDescent="0.2">
      <c r="G14" t="s">
        <v>70</v>
      </c>
      <c r="AB14" t="s">
        <v>71</v>
      </c>
    </row>
    <row r="15" spans="1:28" x14ac:dyDescent="0.2">
      <c r="G15" t="s">
        <v>72</v>
      </c>
      <c r="AB15" t="s">
        <v>73</v>
      </c>
    </row>
    <row r="16" spans="1:28" x14ac:dyDescent="0.2">
      <c r="G16" t="s">
        <v>74</v>
      </c>
      <c r="AB16" t="s">
        <v>75</v>
      </c>
    </row>
    <row r="17" spans="7:28" x14ac:dyDescent="0.2">
      <c r="G17" t="s">
        <v>76</v>
      </c>
      <c r="AB17" t="s">
        <v>77</v>
      </c>
    </row>
    <row r="18" spans="7:28" x14ac:dyDescent="0.2">
      <c r="G18" t="s">
        <v>78</v>
      </c>
      <c r="AB18" t="s">
        <v>79</v>
      </c>
    </row>
    <row r="19" spans="7:28" x14ac:dyDescent="0.2">
      <c r="G19" t="s">
        <v>80</v>
      </c>
      <c r="AB19" t="s">
        <v>81</v>
      </c>
    </row>
    <row r="20" spans="7:28" x14ac:dyDescent="0.2">
      <c r="AB20" t="s">
        <v>82</v>
      </c>
    </row>
    <row r="21" spans="7:28" x14ac:dyDescent="0.2">
      <c r="AB21" t="s">
        <v>83</v>
      </c>
    </row>
    <row r="22" spans="7:28" x14ac:dyDescent="0.2">
      <c r="AB22" t="s">
        <v>84</v>
      </c>
    </row>
    <row r="23" spans="7:28" x14ac:dyDescent="0.2">
      <c r="AB23" t="s">
        <v>85</v>
      </c>
    </row>
    <row r="24" spans="7:28" x14ac:dyDescent="0.2">
      <c r="AB24" t="s">
        <v>86</v>
      </c>
    </row>
    <row r="25" spans="7:28" x14ac:dyDescent="0.2">
      <c r="AB25" t="s">
        <v>87</v>
      </c>
    </row>
    <row r="26" spans="7:28" x14ac:dyDescent="0.2">
      <c r="AB26" t="s">
        <v>88</v>
      </c>
    </row>
    <row r="27" spans="7:28" x14ac:dyDescent="0.2">
      <c r="AB27" t="s">
        <v>89</v>
      </c>
    </row>
    <row r="28" spans="7:28" x14ac:dyDescent="0.2">
      <c r="AB28" t="s">
        <v>90</v>
      </c>
    </row>
    <row r="29" spans="7:28" x14ac:dyDescent="0.2">
      <c r="AB29" t="s">
        <v>91</v>
      </c>
    </row>
    <row r="30" spans="7:28" x14ac:dyDescent="0.2">
      <c r="AB30" t="s">
        <v>92</v>
      </c>
    </row>
    <row r="31" spans="7:28" x14ac:dyDescent="0.2">
      <c r="AB31" t="s">
        <v>93</v>
      </c>
    </row>
    <row r="32" spans="7:28" x14ac:dyDescent="0.2">
      <c r="AB32" t="s">
        <v>94</v>
      </c>
    </row>
    <row r="33" spans="28:28" x14ac:dyDescent="0.2">
      <c r="AB33" t="s">
        <v>95</v>
      </c>
    </row>
    <row r="34" spans="28:28" x14ac:dyDescent="0.2">
      <c r="AB34" t="s">
        <v>96</v>
      </c>
    </row>
    <row r="35" spans="28:28" x14ac:dyDescent="0.2">
      <c r="AB35" t="s">
        <v>97</v>
      </c>
    </row>
    <row r="36" spans="28:28" x14ac:dyDescent="0.2">
      <c r="AB36" t="s">
        <v>98</v>
      </c>
    </row>
    <row r="37" spans="28:28" x14ac:dyDescent="0.2">
      <c r="AB37" t="s">
        <v>99</v>
      </c>
    </row>
    <row r="38" spans="28:28" x14ac:dyDescent="0.2">
      <c r="AB38" t="s">
        <v>100</v>
      </c>
    </row>
    <row r="39" spans="28:28" x14ac:dyDescent="0.2">
      <c r="AB39" t="s">
        <v>101</v>
      </c>
    </row>
    <row r="40" spans="28:28" x14ac:dyDescent="0.2">
      <c r="AB40" t="s">
        <v>102</v>
      </c>
    </row>
    <row r="41" spans="28:28" x14ac:dyDescent="0.2">
      <c r="AB41" t="s">
        <v>103</v>
      </c>
    </row>
    <row r="42" spans="28:28" x14ac:dyDescent="0.2">
      <c r="AB42" t="s">
        <v>104</v>
      </c>
    </row>
    <row r="43" spans="28:28" x14ac:dyDescent="0.2">
      <c r="AB43" t="s">
        <v>105</v>
      </c>
    </row>
    <row r="44" spans="28:28" x14ac:dyDescent="0.2">
      <c r="AB44" t="s">
        <v>106</v>
      </c>
    </row>
    <row r="45" spans="28:28" x14ac:dyDescent="0.2">
      <c r="AB45" t="s">
        <v>107</v>
      </c>
    </row>
    <row r="46" spans="28:28" x14ac:dyDescent="0.2">
      <c r="AB46" t="s">
        <v>108</v>
      </c>
    </row>
    <row r="47" spans="28:28" x14ac:dyDescent="0.2">
      <c r="AB47" t="s">
        <v>109</v>
      </c>
    </row>
    <row r="48" spans="28:28" x14ac:dyDescent="0.2">
      <c r="AB48" t="s">
        <v>110</v>
      </c>
    </row>
    <row r="49" spans="28:28" x14ac:dyDescent="0.2">
      <c r="AB49" t="s">
        <v>111</v>
      </c>
    </row>
    <row r="50" spans="28:28" x14ac:dyDescent="0.2">
      <c r="AB50" t="s">
        <v>112</v>
      </c>
    </row>
    <row r="51" spans="28:28" x14ac:dyDescent="0.2">
      <c r="AB51" t="s">
        <v>113</v>
      </c>
    </row>
    <row r="52" spans="28:28" x14ac:dyDescent="0.2">
      <c r="AB52" t="s">
        <v>114</v>
      </c>
    </row>
    <row r="53" spans="28:28" x14ac:dyDescent="0.2">
      <c r="AB53" t="s">
        <v>115</v>
      </c>
    </row>
    <row r="54" spans="28:28" x14ac:dyDescent="0.2">
      <c r="AB54" t="s">
        <v>116</v>
      </c>
    </row>
    <row r="55" spans="28:28" x14ac:dyDescent="0.2">
      <c r="AB55" t="s">
        <v>117</v>
      </c>
    </row>
    <row r="56" spans="28:28" x14ac:dyDescent="0.2">
      <c r="AB56" t="s">
        <v>118</v>
      </c>
    </row>
    <row r="57" spans="28:28" x14ac:dyDescent="0.2">
      <c r="AB57" t="s">
        <v>119</v>
      </c>
    </row>
    <row r="58" spans="28:28" x14ac:dyDescent="0.2">
      <c r="AB58" t="s">
        <v>120</v>
      </c>
    </row>
    <row r="59" spans="28:28" x14ac:dyDescent="0.2">
      <c r="AB59" t="s">
        <v>121</v>
      </c>
    </row>
    <row r="60" spans="28:28" x14ac:dyDescent="0.2">
      <c r="AB60" t="s">
        <v>122</v>
      </c>
    </row>
    <row r="61" spans="28:28" x14ac:dyDescent="0.2">
      <c r="AB61" t="s">
        <v>123</v>
      </c>
    </row>
    <row r="62" spans="28:28" x14ac:dyDescent="0.2">
      <c r="AB62" t="s">
        <v>124</v>
      </c>
    </row>
    <row r="63" spans="28:28" x14ac:dyDescent="0.2">
      <c r="AB63" t="s">
        <v>125</v>
      </c>
    </row>
    <row r="64" spans="28:28" x14ac:dyDescent="0.2">
      <c r="AB64" t="s">
        <v>126</v>
      </c>
    </row>
    <row r="65" spans="28:28" x14ac:dyDescent="0.2">
      <c r="AB65" t="s">
        <v>127</v>
      </c>
    </row>
    <row r="66" spans="28:28" x14ac:dyDescent="0.2">
      <c r="AB66" t="s">
        <v>128</v>
      </c>
    </row>
    <row r="67" spans="28:28" x14ac:dyDescent="0.2">
      <c r="AB67" t="s">
        <v>129</v>
      </c>
    </row>
  </sheetData>
  <sheetProtection password="E1FD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"/>
  <sheetViews>
    <sheetView workbookViewId="0"/>
  </sheetViews>
  <sheetFormatPr baseColWidth="10" defaultColWidth="8.83203125" defaultRowHeight="15" x14ac:dyDescent="0.2"/>
  <sheetData>
    <row r="1" spans="1:2" x14ac:dyDescent="0.2">
      <c r="A1" t="s">
        <v>130</v>
      </c>
      <c r="B1" t="s">
        <v>131</v>
      </c>
    </row>
  </sheetData>
  <sheetProtection password="E1FD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LUIGI GLASS</vt:lpstr>
      <vt:lpstr>ValidValues</vt:lpstr>
      <vt:lpstr>Config</vt:lpstr>
      <vt:lpstr>Details_15</vt:lpstr>
      <vt:lpstr>Details_27</vt:lpstr>
      <vt:lpstr>Details_6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Randy Choplin</cp:lastModifiedBy>
  <cp:lastPrinted>2026-06-12T17:32:10Z</cp:lastPrinted>
  <dcterms:created xsi:type="dcterms:W3CDTF">2026-05-12T22:20:14Z</dcterms:created>
  <dcterms:modified xsi:type="dcterms:W3CDTF">2026-06-23T00:27:02Z</dcterms:modified>
</cp:coreProperties>
</file>